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ТИПЕНДІЇ 2021\ЛИПЕНЬ 2021\РЕЙТИНГИ\ВЕТЕРИНАРНОЇ МЕДИЦИНИ\"/>
    </mc:Choice>
  </mc:AlternateContent>
  <bookViews>
    <workbookView xWindow="0" yWindow="0" windowWidth="20490" windowHeight="7155" tabRatio="713" activeTab="1"/>
  </bookViews>
  <sheets>
    <sheet name="Магістри 3 курс 01.07.21" sheetId="23" r:id="rId1"/>
    <sheet name="Магістр 4 01.07.21" sheetId="15" r:id="rId2"/>
  </sheets>
  <definedNames>
    <definedName name="_xlnm._FilterDatabase" localSheetId="1" hidden="1">'Магістр 4 01.07.21'!$M$4:$M$14</definedName>
    <definedName name="_xlnm._FilterDatabase" localSheetId="0" hidden="1">'Магістри 3 курс 01.07.21'!$B$8:$N$22</definedName>
    <definedName name="_xlnm.Print_Area" localSheetId="1">'Магістр 4 01.07.21'!$A$1:$Q$14</definedName>
  </definedNames>
  <calcPr calcId="162913"/>
</workbook>
</file>

<file path=xl/calcChain.xml><?xml version="1.0" encoding="utf-8"?>
<calcChain xmlns="http://schemas.openxmlformats.org/spreadsheetml/2006/main">
  <c r="N12" i="23" l="1"/>
  <c r="P12" i="23" s="1"/>
  <c r="N18" i="23"/>
  <c r="P18" i="23" s="1"/>
  <c r="N14" i="23"/>
  <c r="P14" i="23" s="1"/>
  <c r="N8" i="23"/>
  <c r="P8" i="23" s="1"/>
  <c r="N11" i="23"/>
  <c r="P11" i="23" s="1"/>
  <c r="N6" i="23"/>
  <c r="P6" i="23" s="1"/>
  <c r="N9" i="23"/>
  <c r="P9" i="23" s="1"/>
  <c r="N21" i="23"/>
  <c r="P21" i="23" s="1"/>
  <c r="N17" i="23"/>
  <c r="P17" i="23" s="1"/>
  <c r="N13" i="23"/>
  <c r="P13" i="23" s="1"/>
  <c r="N10" i="23"/>
  <c r="P10" i="23" s="1"/>
  <c r="N16" i="23"/>
  <c r="P16" i="23" s="1"/>
  <c r="N19" i="23"/>
  <c r="P19" i="23" s="1"/>
  <c r="N22" i="23"/>
  <c r="P22" i="23" s="1"/>
  <c r="N15" i="23"/>
  <c r="P15" i="23" s="1"/>
  <c r="N20" i="23"/>
  <c r="P20" i="23" s="1"/>
  <c r="N7" i="23"/>
  <c r="P7" i="23" s="1"/>
  <c r="M13" i="15"/>
  <c r="O13" i="15" s="1"/>
  <c r="M10" i="15"/>
  <c r="O10" i="15" s="1"/>
  <c r="M5" i="15"/>
  <c r="O5" i="15" s="1"/>
  <c r="M9" i="15"/>
  <c r="O9" i="15" s="1"/>
  <c r="M12" i="15"/>
  <c r="O12" i="15" s="1"/>
  <c r="M14" i="15"/>
  <c r="O14" i="15" s="1"/>
  <c r="M8" i="15"/>
  <c r="O8" i="15" s="1"/>
  <c r="M6" i="15"/>
  <c r="O6" i="15" s="1"/>
  <c r="M11" i="15"/>
  <c r="O11" i="15" s="1"/>
  <c r="M7" i="15"/>
  <c r="O7" i="15" s="1"/>
</calcChain>
</file>

<file path=xl/sharedStrings.xml><?xml version="1.0" encoding="utf-8"?>
<sst xmlns="http://schemas.openxmlformats.org/spreadsheetml/2006/main" count="114" uniqueCount="74">
  <si>
    <t>№ п/н</t>
  </si>
  <si>
    <t>П.І.Б.</t>
  </si>
  <si>
    <t>Середній бал</t>
  </si>
  <si>
    <t>Пільги</t>
  </si>
  <si>
    <t>Екзамени</t>
  </si>
  <si>
    <t>Заліки</t>
  </si>
  <si>
    <t xml:space="preserve">Додатковий бал </t>
  </si>
  <si>
    <t>Загальний бал</t>
  </si>
  <si>
    <t>Підвищена стипендія</t>
  </si>
  <si>
    <t>Тузюк Єлизавета Сергіївна</t>
  </si>
  <si>
    <t>Чистова Марина Сергіївна</t>
  </si>
  <si>
    <t>Ляховчук Юлія Миколаївна</t>
  </si>
  <si>
    <t>Сахнюк Олена Сергіївна</t>
  </si>
  <si>
    <t>інвалід</t>
  </si>
  <si>
    <t>Герасимов Святослав Олександрович</t>
  </si>
  <si>
    <t>Томчук Іван Вікторович</t>
  </si>
  <si>
    <t>Загурський Франц Леонідович</t>
  </si>
  <si>
    <t>Голова комісії</t>
  </si>
  <si>
    <t>Члени комісії</t>
  </si>
  <si>
    <t>Наcинюк Анастасія Ігорівна</t>
  </si>
  <si>
    <t>Мошківська Вероніка Юріївна</t>
  </si>
  <si>
    <t>Паляничка Д.І.</t>
  </si>
  <si>
    <t>Алконов Ілля Ігорович</t>
  </si>
  <si>
    <t>Іпатюк Анастасія Сергіївна</t>
  </si>
  <si>
    <t>Гаєвська Богдана Валеріївна</t>
  </si>
  <si>
    <t>Кушнір Катерина Олегівна</t>
  </si>
  <si>
    <t>Колодюк Максим Васильович</t>
  </si>
  <si>
    <t>Дитинчук Любов Віталіївна</t>
  </si>
  <si>
    <t>Заріцька Юлія Ігорівна</t>
  </si>
  <si>
    <t>Лопатко Ангеліна Євгеніївна</t>
  </si>
  <si>
    <t>Матюшенко  Максим Вікторович</t>
  </si>
  <si>
    <t>Сухляк Інеса Богданівна</t>
  </si>
  <si>
    <t>Ніколайчук Євген Віталійович</t>
  </si>
  <si>
    <t>Шпак  Тетяна  Олександрівна</t>
  </si>
  <si>
    <t>Льодова Галина Анатоліївна</t>
  </si>
  <si>
    <t>Желтоштан Поліна Олегівна</t>
  </si>
  <si>
    <t>Коломійчук  Вікторія Олегівна</t>
  </si>
  <si>
    <t>Ключевич В.Б.</t>
  </si>
  <si>
    <t>екзамени</t>
  </si>
  <si>
    <t>заліки</t>
  </si>
  <si>
    <t>Грищук С.С.</t>
  </si>
  <si>
    <t>РЕЙТИНГ СТУДЕНТІВ ДЛЯ ПРИЗНАЧЕННЯ АКАДЕМІЧНОЇ СТИПЕНДІЇ         
на 1 семестр 2021-2022 н.р.
факультету ветеринарної медицини денної форми навчання ОС "Магістр", 3 курсу спеціальність 211 "Ветеринарна медицина" (літня сесія)</t>
  </si>
  <si>
    <t>РЕЙТИНГ СТУДЕНТІВ ДЛЯ ПРИЗНАЧЕННЯ АКАДЕМІЧНОЇ СТИПЕНДІЇ
на 1 семестр 2021-2022 н.р.
факультету ветеринарної медицини денної форми навчання ОС "Магістр", 4 курсу спеціальність 211 "Ветеринарна медицина" (літня сесія)</t>
  </si>
  <si>
    <t>навч.практика</t>
  </si>
  <si>
    <t>Фахова практика</t>
  </si>
  <si>
    <t>Біохімія тварин з осн.ФКХ</t>
  </si>
  <si>
    <t>Фізіологія тварин</t>
  </si>
  <si>
    <t>Гігієна тварин</t>
  </si>
  <si>
    <t>Вет.мікробіолог.та імунологія</t>
  </si>
  <si>
    <t>БЖД та ОП</t>
  </si>
  <si>
    <t>Порівняльна анатомія тварин</t>
  </si>
  <si>
    <t>Гістологічна діагностика</t>
  </si>
  <si>
    <t>Основи розведення</t>
  </si>
  <si>
    <t>Годівля тварин</t>
  </si>
  <si>
    <t>Мікробіологія</t>
  </si>
  <si>
    <t>Операт.хірургія</t>
  </si>
  <si>
    <t>Вет.фармакологія</t>
  </si>
  <si>
    <t>Біотехнологія у вет.мед.</t>
  </si>
  <si>
    <t>Акушерство</t>
  </si>
  <si>
    <t>Клінічна біохімія</t>
  </si>
  <si>
    <t>Вет.радіобіологія та діагностиканепл.корів</t>
  </si>
  <si>
    <t>Навч.практика</t>
  </si>
  <si>
    <t>Клінічна діагностика</t>
  </si>
  <si>
    <t>Оперативна хірургія</t>
  </si>
  <si>
    <t>Вірусологія</t>
  </si>
  <si>
    <t>Фармакологія</t>
  </si>
  <si>
    <t>Степаненко Анастасія Юріївна</t>
  </si>
  <si>
    <t>Відм</t>
  </si>
  <si>
    <t>відм</t>
  </si>
  <si>
    <t>Зубленко (Івацко) Ольга Вячеславівна</t>
  </si>
  <si>
    <t xml:space="preserve">Держанський Маріан Романович </t>
  </si>
  <si>
    <t>Ревунець А.С.</t>
  </si>
  <si>
    <t>Домбровська В.В.</t>
  </si>
  <si>
    <t>Яременко Д.Ю.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</si>
</sst>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right" shrinkToFit="1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shrinkToFit="1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center" textRotation="90" shrinkToFit="1"/>
    </xf>
    <xf numFmtId="0" fontId="8" fillId="0" borderId="1" xfId="0" applyNumberFormat="1" applyFont="1" applyBorder="1" applyAlignment="1">
      <alignment horizontal="center" vertical="justify" textRotation="90" shrinkToFit="1"/>
    </xf>
    <xf numFmtId="0" fontId="10" fillId="0" borderId="0" xfId="0" applyFont="1"/>
    <xf numFmtId="0" fontId="10" fillId="0" borderId="0" xfId="0" applyFont="1" applyBorder="1"/>
    <xf numFmtId="0" fontId="3" fillId="0" borderId="1" xfId="0" applyFont="1" applyFill="1" applyBorder="1" applyAlignment="1">
      <alignment shrinkToFi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shrinkToFit="1"/>
    </xf>
    <xf numFmtId="0" fontId="3" fillId="2" borderId="1" xfId="0" applyFont="1" applyFill="1" applyBorder="1" applyAlignment="1">
      <alignment shrinkToFit="1"/>
    </xf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textRotation="90" shrinkToFit="1"/>
    </xf>
    <xf numFmtId="0" fontId="9" fillId="0" borderId="1" xfId="0" applyFont="1" applyBorder="1" applyAlignment="1">
      <alignment vertical="center" wrapText="1"/>
    </xf>
    <xf numFmtId="0" fontId="0" fillId="2" borderId="1" xfId="0" applyFont="1" applyFill="1" applyBorder="1"/>
    <xf numFmtId="0" fontId="3" fillId="0" borderId="2" xfId="0" applyFont="1" applyBorder="1" applyAlignment="1" applyProtection="1">
      <alignment horizontal="center" vertical="center" textRotation="90"/>
      <protection locked="0"/>
    </xf>
    <xf numFmtId="0" fontId="9" fillId="0" borderId="1" xfId="0" applyFont="1" applyBorder="1" applyAlignment="1">
      <alignment horizontal="right" shrinkToFit="1"/>
    </xf>
    <xf numFmtId="0" fontId="11" fillId="0" borderId="0" xfId="0" applyFont="1"/>
    <xf numFmtId="164" fontId="6" fillId="0" borderId="0" xfId="0" applyNumberFormat="1" applyFont="1" applyFill="1" applyBorder="1" applyAlignment="1">
      <alignment horizontal="right"/>
    </xf>
    <xf numFmtId="0" fontId="9" fillId="0" borderId="1" xfId="0" applyFont="1" applyBorder="1" applyAlignment="1">
      <alignment shrinkToFit="1"/>
    </xf>
    <xf numFmtId="0" fontId="9" fillId="0" borderId="1" xfId="0" applyFont="1" applyFill="1" applyBorder="1" applyAlignment="1">
      <alignment horizontal="right" shrinkToFit="1"/>
    </xf>
    <xf numFmtId="0" fontId="9" fillId="0" borderId="1" xfId="0" applyFont="1" applyBorder="1" applyAlignment="1">
      <alignment horizontal="right"/>
    </xf>
    <xf numFmtId="0" fontId="11" fillId="0" borderId="1" xfId="0" applyFont="1" applyBorder="1"/>
    <xf numFmtId="0" fontId="7" fillId="0" borderId="0" xfId="0" applyFont="1"/>
    <xf numFmtId="0" fontId="7" fillId="2" borderId="0" xfId="0" applyFont="1" applyFill="1"/>
    <xf numFmtId="0" fontId="7" fillId="0" borderId="0" xfId="0" applyFont="1" applyBorder="1"/>
    <xf numFmtId="164" fontId="3" fillId="2" borderId="1" xfId="0" applyNumberFormat="1" applyFont="1" applyFill="1" applyBorder="1" applyAlignment="1">
      <alignment horizontal="right" shrinkToFit="1"/>
    </xf>
    <xf numFmtId="0" fontId="13" fillId="0" borderId="0" xfId="0" applyFont="1" applyBorder="1"/>
    <xf numFmtId="0" fontId="8" fillId="2" borderId="1" xfId="0" applyFont="1" applyFill="1" applyBorder="1" applyAlignment="1">
      <alignment textRotation="90" shrinkToFit="1"/>
    </xf>
    <xf numFmtId="0" fontId="8" fillId="2" borderId="1" xfId="0" applyNumberFormat="1" applyFont="1" applyFill="1" applyBorder="1" applyAlignment="1">
      <alignment horizontal="center" vertical="justify" textRotation="90" shrinkToFit="1"/>
    </xf>
    <xf numFmtId="164" fontId="3" fillId="2" borderId="1" xfId="0" applyNumberFormat="1" applyFont="1" applyFill="1" applyBorder="1"/>
    <xf numFmtId="0" fontId="8" fillId="0" borderId="6" xfId="0" applyFont="1" applyBorder="1" applyAlignment="1">
      <alignment horizontal="center" textRotation="90" shrinkToFit="1"/>
    </xf>
    <xf numFmtId="0" fontId="8" fillId="0" borderId="5" xfId="0" applyFont="1" applyBorder="1" applyAlignment="1">
      <alignment horizontal="center" textRotation="90" shrinkToFit="1"/>
    </xf>
    <xf numFmtId="0" fontId="3" fillId="3" borderId="1" xfId="0" applyFont="1" applyFill="1" applyBorder="1"/>
    <xf numFmtId="0" fontId="3" fillId="0" borderId="4" xfId="0" applyFont="1" applyFill="1" applyBorder="1"/>
    <xf numFmtId="0" fontId="16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 shrinkToFit="1"/>
    </xf>
    <xf numFmtId="0" fontId="15" fillId="0" borderId="1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shrinkToFit="1"/>
    </xf>
    <xf numFmtId="0" fontId="17" fillId="3" borderId="2" xfId="0" applyFont="1" applyFill="1" applyBorder="1"/>
    <xf numFmtId="0" fontId="17" fillId="3" borderId="1" xfId="0" applyFont="1" applyFill="1" applyBorder="1"/>
    <xf numFmtId="0" fontId="16" fillId="0" borderId="1" xfId="0" applyFont="1" applyBorder="1" applyAlignment="1">
      <alignment horizontal="right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textRotation="90"/>
      <protection locked="0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10" workbookViewId="0">
      <selection activeCell="B24" sqref="B24:G31"/>
    </sheetView>
  </sheetViews>
  <sheetFormatPr defaultRowHeight="12.75" x14ac:dyDescent="0.2"/>
  <cols>
    <col min="1" max="1" width="5.42578125" customWidth="1"/>
    <col min="2" max="2" width="39.7109375" customWidth="1"/>
    <col min="3" max="5" width="4.140625" customWidth="1"/>
    <col min="6" max="6" width="5.140625" customWidth="1"/>
    <col min="7" max="7" width="3.85546875" customWidth="1"/>
    <col min="8" max="8" width="4.28515625" customWidth="1"/>
    <col min="9" max="13" width="4.140625" customWidth="1"/>
    <col min="14" max="14" width="5.7109375" customWidth="1"/>
    <col min="15" max="15" width="4.85546875" customWidth="1"/>
    <col min="16" max="16" width="7.42578125" customWidth="1"/>
    <col min="17" max="17" width="6.140625" customWidth="1"/>
    <col min="18" max="18" width="7.7109375" customWidth="1"/>
    <col min="19" max="21" width="9.140625" hidden="1" customWidth="1"/>
  </cols>
  <sheetData>
    <row r="1" spans="1:22" ht="89.25" customHeight="1" x14ac:dyDescent="0.2">
      <c r="A1" s="54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2" ht="18.75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2" ht="15.75" customHeight="1" x14ac:dyDescent="0.25">
      <c r="A3" s="58" t="s">
        <v>0</v>
      </c>
      <c r="B3" s="60" t="s">
        <v>1</v>
      </c>
      <c r="C3" s="61" t="s">
        <v>38</v>
      </c>
      <c r="D3" s="62"/>
      <c r="E3" s="62"/>
      <c r="F3" s="63"/>
      <c r="G3" s="64" t="s">
        <v>39</v>
      </c>
      <c r="H3" s="64"/>
      <c r="I3" s="64"/>
      <c r="J3" s="68" t="s">
        <v>43</v>
      </c>
      <c r="K3" s="69"/>
      <c r="L3" s="69"/>
      <c r="M3" s="63"/>
      <c r="N3" s="65"/>
      <c r="O3" s="66"/>
      <c r="P3" s="66"/>
      <c r="Q3" s="66"/>
      <c r="R3" s="67"/>
      <c r="S3" s="2"/>
      <c r="T3" s="3"/>
    </row>
    <row r="4" spans="1:22" ht="149.25" x14ac:dyDescent="0.2">
      <c r="A4" s="59"/>
      <c r="B4" s="55"/>
      <c r="C4" s="39" t="s">
        <v>45</v>
      </c>
      <c r="D4" s="40" t="s">
        <v>46</v>
      </c>
      <c r="E4" s="39" t="s">
        <v>47</v>
      </c>
      <c r="F4" s="40" t="s">
        <v>48</v>
      </c>
      <c r="G4" s="9" t="s">
        <v>49</v>
      </c>
      <c r="H4" s="20" t="s">
        <v>50</v>
      </c>
      <c r="I4" s="9" t="s">
        <v>51</v>
      </c>
      <c r="J4" s="9" t="s">
        <v>44</v>
      </c>
      <c r="K4" s="9" t="s">
        <v>52</v>
      </c>
      <c r="L4" s="9" t="s">
        <v>53</v>
      </c>
      <c r="M4" s="9" t="s">
        <v>54</v>
      </c>
      <c r="N4" s="36" t="s">
        <v>2</v>
      </c>
      <c r="O4" s="37" t="s">
        <v>6</v>
      </c>
      <c r="P4" s="37" t="s">
        <v>7</v>
      </c>
      <c r="Q4" s="8" t="s">
        <v>8</v>
      </c>
      <c r="R4" s="10" t="s">
        <v>3</v>
      </c>
    </row>
    <row r="5" spans="1:22" ht="0.75" customHeight="1" x14ac:dyDescent="0.2">
      <c r="A5" s="23">
        <v>1</v>
      </c>
      <c r="B5" s="19"/>
      <c r="C5" s="20"/>
      <c r="D5" s="20"/>
      <c r="E5" s="20"/>
      <c r="F5" s="9"/>
      <c r="G5" s="9"/>
      <c r="H5" s="9"/>
      <c r="I5" s="9"/>
      <c r="J5" s="9"/>
      <c r="K5" s="9"/>
      <c r="L5" s="9"/>
      <c r="M5" s="9"/>
      <c r="N5" s="36"/>
      <c r="O5" s="37"/>
      <c r="P5" s="37"/>
      <c r="Q5" s="8"/>
      <c r="R5" s="10"/>
    </row>
    <row r="6" spans="1:22" ht="16.5" customHeight="1" x14ac:dyDescent="0.25">
      <c r="A6" s="51">
        <v>1</v>
      </c>
      <c r="B6" s="21" t="s">
        <v>30</v>
      </c>
      <c r="C6" s="42">
        <v>96</v>
      </c>
      <c r="D6" s="42">
        <v>92</v>
      </c>
      <c r="E6" s="42">
        <v>97</v>
      </c>
      <c r="F6" s="14">
        <v>98</v>
      </c>
      <c r="G6" s="1">
        <v>92</v>
      </c>
      <c r="H6" s="1">
        <v>93</v>
      </c>
      <c r="I6" s="1">
        <v>96</v>
      </c>
      <c r="J6" s="1">
        <v>95</v>
      </c>
      <c r="K6" s="1">
        <v>90</v>
      </c>
      <c r="L6" s="1">
        <v>95</v>
      </c>
      <c r="M6" s="1">
        <v>98</v>
      </c>
      <c r="N6" s="34">
        <f t="shared" ref="N6:N22" si="0">SUM(C6:M6)/11</f>
        <v>94.727272727272734</v>
      </c>
      <c r="O6" s="16"/>
      <c r="P6" s="34">
        <f t="shared" ref="P6:P22" si="1">N6+O6</f>
        <v>94.727272727272734</v>
      </c>
      <c r="Q6" s="44" t="s">
        <v>67</v>
      </c>
      <c r="R6" s="24"/>
    </row>
    <row r="7" spans="1:22" ht="18" customHeight="1" x14ac:dyDescent="0.25">
      <c r="A7" s="51">
        <v>2</v>
      </c>
      <c r="B7" s="21" t="s">
        <v>24</v>
      </c>
      <c r="C7" s="50">
        <v>96</v>
      </c>
      <c r="D7" s="50">
        <v>93</v>
      </c>
      <c r="E7" s="50">
        <v>97</v>
      </c>
      <c r="F7" s="16">
        <v>96</v>
      </c>
      <c r="G7" s="13">
        <v>93</v>
      </c>
      <c r="H7" s="13">
        <v>91</v>
      </c>
      <c r="I7" s="13">
        <v>92</v>
      </c>
      <c r="J7" s="13">
        <v>95</v>
      </c>
      <c r="K7" s="13">
        <v>90</v>
      </c>
      <c r="L7" s="13">
        <v>95</v>
      </c>
      <c r="M7" s="13">
        <v>97</v>
      </c>
      <c r="N7" s="34">
        <f t="shared" si="0"/>
        <v>94.090909090909093</v>
      </c>
      <c r="O7" s="15"/>
      <c r="P7" s="34">
        <f t="shared" si="1"/>
        <v>94.090909090909093</v>
      </c>
      <c r="Q7" s="45" t="s">
        <v>67</v>
      </c>
      <c r="R7" s="28"/>
    </row>
    <row r="8" spans="1:22" ht="15.75" x14ac:dyDescent="0.25">
      <c r="A8" s="52">
        <v>3</v>
      </c>
      <c r="B8" s="21" t="s">
        <v>31</v>
      </c>
      <c r="C8" s="13">
        <v>95</v>
      </c>
      <c r="D8" s="13">
        <v>92</v>
      </c>
      <c r="E8" s="13">
        <v>95</v>
      </c>
      <c r="F8" s="16">
        <v>93</v>
      </c>
      <c r="G8" s="13">
        <v>93</v>
      </c>
      <c r="H8" s="13">
        <v>98</v>
      </c>
      <c r="I8" s="13">
        <v>94</v>
      </c>
      <c r="J8" s="13">
        <v>93</v>
      </c>
      <c r="K8" s="13">
        <v>90</v>
      </c>
      <c r="L8" s="13">
        <v>92</v>
      </c>
      <c r="M8" s="13">
        <v>98</v>
      </c>
      <c r="N8" s="34">
        <f t="shared" si="0"/>
        <v>93.909090909090907</v>
      </c>
      <c r="O8" s="16"/>
      <c r="P8" s="34">
        <f t="shared" si="1"/>
        <v>93.909090909090907</v>
      </c>
      <c r="Q8" s="44" t="s">
        <v>67</v>
      </c>
      <c r="R8" s="24"/>
      <c r="T8" s="5"/>
    </row>
    <row r="9" spans="1:22" ht="12.75" customHeight="1" x14ac:dyDescent="0.25">
      <c r="A9" s="52">
        <v>4</v>
      </c>
      <c r="B9" s="21" t="s">
        <v>27</v>
      </c>
      <c r="C9" s="13">
        <v>93</v>
      </c>
      <c r="D9" s="13">
        <v>90</v>
      </c>
      <c r="E9" s="13">
        <v>97</v>
      </c>
      <c r="F9" s="16">
        <v>98</v>
      </c>
      <c r="G9" s="13">
        <v>95</v>
      </c>
      <c r="H9" s="13">
        <v>90</v>
      </c>
      <c r="I9" s="13">
        <v>95</v>
      </c>
      <c r="J9" s="13">
        <v>95</v>
      </c>
      <c r="K9" s="13">
        <v>90</v>
      </c>
      <c r="L9" s="13">
        <v>95</v>
      </c>
      <c r="M9" s="13">
        <v>95</v>
      </c>
      <c r="N9" s="34">
        <f t="shared" si="0"/>
        <v>93.909090909090907</v>
      </c>
      <c r="O9" s="15"/>
      <c r="P9" s="34">
        <f t="shared" si="1"/>
        <v>93.909090909090907</v>
      </c>
      <c r="Q9" s="45" t="s">
        <v>67</v>
      </c>
      <c r="R9" s="28"/>
      <c r="T9" s="5"/>
    </row>
    <row r="10" spans="1:22" ht="15.75" x14ac:dyDescent="0.25">
      <c r="A10" s="52">
        <v>5</v>
      </c>
      <c r="B10" s="21" t="s">
        <v>23</v>
      </c>
      <c r="C10" s="13">
        <v>96</v>
      </c>
      <c r="D10" s="13">
        <v>90</v>
      </c>
      <c r="E10" s="13">
        <v>97</v>
      </c>
      <c r="F10" s="16">
        <v>98</v>
      </c>
      <c r="G10" s="13">
        <v>95</v>
      </c>
      <c r="H10" s="13">
        <v>92</v>
      </c>
      <c r="I10" s="13">
        <v>95</v>
      </c>
      <c r="J10" s="13">
        <v>93</v>
      </c>
      <c r="K10" s="13">
        <v>90</v>
      </c>
      <c r="L10" s="13">
        <v>92</v>
      </c>
      <c r="M10" s="13">
        <v>95</v>
      </c>
      <c r="N10" s="34">
        <f t="shared" si="0"/>
        <v>93.909090909090907</v>
      </c>
      <c r="O10" s="15"/>
      <c r="P10" s="34">
        <f t="shared" si="1"/>
        <v>93.909090909090907</v>
      </c>
      <c r="Q10" s="46" t="s">
        <v>67</v>
      </c>
      <c r="R10" s="28"/>
      <c r="T10" s="5"/>
    </row>
    <row r="11" spans="1:22" ht="15.75" x14ac:dyDescent="0.25">
      <c r="A11" s="52">
        <v>6</v>
      </c>
      <c r="B11" s="21" t="s">
        <v>69</v>
      </c>
      <c r="C11" s="1">
        <v>95</v>
      </c>
      <c r="D11" s="1">
        <v>93</v>
      </c>
      <c r="E11" s="1">
        <v>95</v>
      </c>
      <c r="F11" s="14">
        <v>92</v>
      </c>
      <c r="G11" s="1">
        <v>98</v>
      </c>
      <c r="H11" s="1">
        <v>93</v>
      </c>
      <c r="I11" s="1">
        <v>96</v>
      </c>
      <c r="J11" s="1">
        <v>90</v>
      </c>
      <c r="K11" s="1">
        <v>90</v>
      </c>
      <c r="L11" s="1">
        <v>92</v>
      </c>
      <c r="M11" s="1">
        <v>98</v>
      </c>
      <c r="N11" s="34">
        <f t="shared" si="0"/>
        <v>93.818181818181813</v>
      </c>
      <c r="O11" s="16"/>
      <c r="P11" s="34">
        <f t="shared" si="1"/>
        <v>93.818181818181813</v>
      </c>
      <c r="Q11" s="44" t="s">
        <v>67</v>
      </c>
      <c r="R11" s="24"/>
      <c r="S11" s="25"/>
      <c r="T11" s="26"/>
      <c r="U11" s="25"/>
      <c r="V11" s="25"/>
    </row>
    <row r="12" spans="1:22" ht="15.75" x14ac:dyDescent="0.25">
      <c r="A12" s="52">
        <v>7</v>
      </c>
      <c r="B12" s="21" t="s">
        <v>35</v>
      </c>
      <c r="C12" s="15">
        <v>95</v>
      </c>
      <c r="D12" s="15">
        <v>91</v>
      </c>
      <c r="E12" s="15">
        <v>97</v>
      </c>
      <c r="F12" s="15">
        <v>95</v>
      </c>
      <c r="G12" s="15">
        <v>96</v>
      </c>
      <c r="H12" s="15">
        <v>90</v>
      </c>
      <c r="I12" s="15">
        <v>94</v>
      </c>
      <c r="J12" s="15">
        <v>93</v>
      </c>
      <c r="K12" s="15">
        <v>90</v>
      </c>
      <c r="L12" s="15">
        <v>92</v>
      </c>
      <c r="M12" s="15">
        <v>98</v>
      </c>
      <c r="N12" s="34">
        <f t="shared" si="0"/>
        <v>93.727272727272734</v>
      </c>
      <c r="O12" s="14"/>
      <c r="P12" s="34">
        <f t="shared" si="1"/>
        <v>93.727272727272734</v>
      </c>
      <c r="Q12" s="47" t="s">
        <v>67</v>
      </c>
      <c r="R12" s="29"/>
      <c r="S12" s="25"/>
      <c r="T12" s="26"/>
      <c r="U12" s="25"/>
      <c r="V12" s="25"/>
    </row>
    <row r="13" spans="1:22" ht="12.75" customHeight="1" x14ac:dyDescent="0.25">
      <c r="A13" s="52">
        <v>8</v>
      </c>
      <c r="B13" s="21" t="s">
        <v>22</v>
      </c>
      <c r="C13" s="1">
        <v>95</v>
      </c>
      <c r="D13" s="1">
        <v>90</v>
      </c>
      <c r="E13" s="1">
        <v>95</v>
      </c>
      <c r="F13" s="14">
        <v>97</v>
      </c>
      <c r="G13" s="1">
        <v>92</v>
      </c>
      <c r="H13" s="1">
        <v>91</v>
      </c>
      <c r="I13" s="1">
        <v>94</v>
      </c>
      <c r="J13" s="1">
        <v>93</v>
      </c>
      <c r="K13" s="1">
        <v>90</v>
      </c>
      <c r="L13" s="1">
        <v>92</v>
      </c>
      <c r="M13" s="1">
        <v>97</v>
      </c>
      <c r="N13" s="34">
        <f t="shared" si="0"/>
        <v>93.272727272727266</v>
      </c>
      <c r="O13" s="14"/>
      <c r="P13" s="34">
        <f t="shared" si="1"/>
        <v>93.272727272727266</v>
      </c>
      <c r="Q13" s="46" t="s">
        <v>67</v>
      </c>
      <c r="R13" s="6"/>
      <c r="S13" s="25"/>
      <c r="T13" s="26"/>
      <c r="U13" s="25"/>
      <c r="V13" s="25"/>
    </row>
    <row r="14" spans="1:22" ht="15.75" x14ac:dyDescent="0.25">
      <c r="A14" s="52">
        <v>9</v>
      </c>
      <c r="B14" s="21" t="s">
        <v>26</v>
      </c>
      <c r="C14" s="4">
        <v>93</v>
      </c>
      <c r="D14" s="4">
        <v>93</v>
      </c>
      <c r="E14" s="4">
        <v>95</v>
      </c>
      <c r="F14" s="15">
        <v>97</v>
      </c>
      <c r="G14" s="4">
        <v>90</v>
      </c>
      <c r="H14" s="4">
        <v>90</v>
      </c>
      <c r="I14" s="4">
        <v>93</v>
      </c>
      <c r="J14" s="4">
        <v>93</v>
      </c>
      <c r="K14" s="4">
        <v>90</v>
      </c>
      <c r="L14" s="4">
        <v>92</v>
      </c>
      <c r="M14" s="4">
        <v>98</v>
      </c>
      <c r="N14" s="34">
        <f t="shared" si="0"/>
        <v>93.090909090909093</v>
      </c>
      <c r="O14" s="16"/>
      <c r="P14" s="34">
        <f t="shared" si="1"/>
        <v>93.090909090909093</v>
      </c>
      <c r="Q14" s="44" t="s">
        <v>67</v>
      </c>
      <c r="R14" s="24"/>
      <c r="S14" s="25"/>
      <c r="T14" s="26"/>
      <c r="U14" s="25"/>
      <c r="V14" s="25"/>
    </row>
    <row r="15" spans="1:22" ht="15.75" x14ac:dyDescent="0.25">
      <c r="A15" s="52">
        <v>10</v>
      </c>
      <c r="B15" s="21" t="s">
        <v>34</v>
      </c>
      <c r="C15" s="1">
        <v>95</v>
      </c>
      <c r="D15" s="1">
        <v>91</v>
      </c>
      <c r="E15" s="1">
        <v>95</v>
      </c>
      <c r="F15" s="14">
        <v>92</v>
      </c>
      <c r="G15" s="1">
        <v>94</v>
      </c>
      <c r="H15" s="1">
        <v>91</v>
      </c>
      <c r="I15" s="1">
        <v>94</v>
      </c>
      <c r="J15" s="1">
        <v>90</v>
      </c>
      <c r="K15" s="1">
        <v>90</v>
      </c>
      <c r="L15" s="1">
        <v>92</v>
      </c>
      <c r="M15" s="1">
        <v>97</v>
      </c>
      <c r="N15" s="34">
        <f t="shared" si="0"/>
        <v>92.818181818181813</v>
      </c>
      <c r="O15" s="14"/>
      <c r="P15" s="34">
        <f t="shared" si="1"/>
        <v>92.818181818181813</v>
      </c>
      <c r="Q15" s="48" t="s">
        <v>67</v>
      </c>
      <c r="R15" s="29"/>
      <c r="S15" s="25"/>
      <c r="T15" s="26"/>
      <c r="U15" s="25"/>
      <c r="V15" s="25"/>
    </row>
    <row r="16" spans="1:22" ht="15.75" x14ac:dyDescent="0.25">
      <c r="A16" s="52">
        <v>11</v>
      </c>
      <c r="B16" s="21" t="s">
        <v>33</v>
      </c>
      <c r="C16" s="4">
        <v>94</v>
      </c>
      <c r="D16" s="4">
        <v>90</v>
      </c>
      <c r="E16" s="4">
        <v>95</v>
      </c>
      <c r="F16" s="15">
        <v>92</v>
      </c>
      <c r="G16" s="4">
        <v>91</v>
      </c>
      <c r="H16" s="4">
        <v>95</v>
      </c>
      <c r="I16" s="4">
        <v>92</v>
      </c>
      <c r="J16" s="4">
        <v>92</v>
      </c>
      <c r="K16" s="4">
        <v>90</v>
      </c>
      <c r="L16" s="4">
        <v>92</v>
      </c>
      <c r="M16" s="4">
        <v>97</v>
      </c>
      <c r="N16" s="34">
        <f t="shared" si="0"/>
        <v>92.727272727272734</v>
      </c>
      <c r="O16" s="15"/>
      <c r="P16" s="34">
        <f t="shared" si="1"/>
        <v>92.727272727272734</v>
      </c>
      <c r="Q16" s="46" t="s">
        <v>67</v>
      </c>
      <c r="R16" s="28"/>
      <c r="S16" s="25"/>
      <c r="T16" s="26"/>
      <c r="U16" s="25"/>
      <c r="V16" s="25"/>
    </row>
    <row r="17" spans="1:22" ht="15" customHeight="1" x14ac:dyDescent="0.25">
      <c r="A17" s="52">
        <v>12</v>
      </c>
      <c r="B17" s="21" t="s">
        <v>28</v>
      </c>
      <c r="C17" s="13">
        <v>95</v>
      </c>
      <c r="D17" s="13">
        <v>90</v>
      </c>
      <c r="E17" s="13">
        <v>95</v>
      </c>
      <c r="F17" s="16">
        <v>94</v>
      </c>
      <c r="G17" s="13">
        <v>92</v>
      </c>
      <c r="H17" s="13">
        <v>90</v>
      </c>
      <c r="I17" s="13">
        <v>92</v>
      </c>
      <c r="J17" s="13">
        <v>92</v>
      </c>
      <c r="K17" s="13">
        <v>90</v>
      </c>
      <c r="L17" s="13">
        <v>92</v>
      </c>
      <c r="M17" s="13">
        <v>97</v>
      </c>
      <c r="N17" s="34">
        <f t="shared" si="0"/>
        <v>92.63636363636364</v>
      </c>
      <c r="O17" s="14"/>
      <c r="P17" s="34">
        <f t="shared" si="1"/>
        <v>92.63636363636364</v>
      </c>
      <c r="Q17" s="46" t="s">
        <v>67</v>
      </c>
      <c r="R17" s="29"/>
      <c r="S17" s="25"/>
      <c r="T17" s="25"/>
      <c r="U17" s="25"/>
      <c r="V17" s="25"/>
    </row>
    <row r="18" spans="1:22" ht="15.75" x14ac:dyDescent="0.25">
      <c r="A18" s="52">
        <v>13</v>
      </c>
      <c r="B18" s="21" t="s">
        <v>25</v>
      </c>
      <c r="C18" s="1">
        <v>95</v>
      </c>
      <c r="D18" s="1">
        <v>91</v>
      </c>
      <c r="E18" s="1">
        <v>95</v>
      </c>
      <c r="F18" s="14">
        <v>92</v>
      </c>
      <c r="G18" s="1">
        <v>94</v>
      </c>
      <c r="H18" s="1">
        <v>90</v>
      </c>
      <c r="I18" s="1">
        <v>93</v>
      </c>
      <c r="J18" s="1">
        <v>92</v>
      </c>
      <c r="K18" s="1">
        <v>90</v>
      </c>
      <c r="L18" s="1">
        <v>92</v>
      </c>
      <c r="M18" s="1">
        <v>90</v>
      </c>
      <c r="N18" s="34">
        <f t="shared" si="0"/>
        <v>92.181818181818187</v>
      </c>
      <c r="O18" s="16"/>
      <c r="P18" s="34">
        <f t="shared" si="1"/>
        <v>92.181818181818187</v>
      </c>
      <c r="Q18" s="44" t="s">
        <v>67</v>
      </c>
      <c r="R18" s="24"/>
      <c r="S18" s="25"/>
      <c r="T18" s="25"/>
      <c r="U18" s="25"/>
      <c r="V18" s="25"/>
    </row>
    <row r="19" spans="1:22" ht="12.75" customHeight="1" x14ac:dyDescent="0.2">
      <c r="A19" s="52">
        <v>14</v>
      </c>
      <c r="B19" s="21" t="s">
        <v>29</v>
      </c>
      <c r="C19" s="13">
        <v>92</v>
      </c>
      <c r="D19" s="13">
        <v>90</v>
      </c>
      <c r="E19" s="13">
        <v>90</v>
      </c>
      <c r="F19" s="16">
        <v>95</v>
      </c>
      <c r="G19" s="13">
        <v>90</v>
      </c>
      <c r="H19" s="13">
        <v>95</v>
      </c>
      <c r="I19" s="13">
        <v>92</v>
      </c>
      <c r="J19" s="13">
        <v>90</v>
      </c>
      <c r="K19" s="13">
        <v>90</v>
      </c>
      <c r="L19" s="13">
        <v>92</v>
      </c>
      <c r="M19" s="13">
        <v>97</v>
      </c>
      <c r="N19" s="34">
        <f t="shared" si="0"/>
        <v>92.090909090909093</v>
      </c>
      <c r="O19" s="15"/>
      <c r="P19" s="34">
        <f t="shared" si="1"/>
        <v>92.090909090909093</v>
      </c>
      <c r="Q19" s="46" t="s">
        <v>67</v>
      </c>
      <c r="R19" s="4"/>
      <c r="S19" s="25"/>
      <c r="T19" s="25"/>
      <c r="U19" s="25"/>
      <c r="V19" s="25"/>
    </row>
    <row r="20" spans="1:22" ht="15" customHeight="1" x14ac:dyDescent="0.2">
      <c r="A20" s="52">
        <v>15</v>
      </c>
      <c r="B20" s="17" t="s">
        <v>66</v>
      </c>
      <c r="C20" s="22">
        <v>88</v>
      </c>
      <c r="D20" s="22">
        <v>90</v>
      </c>
      <c r="E20" s="22">
        <v>90</v>
      </c>
      <c r="F20" s="22">
        <v>97</v>
      </c>
      <c r="G20" s="22">
        <v>92</v>
      </c>
      <c r="H20" s="22">
        <v>92</v>
      </c>
      <c r="I20" s="22">
        <v>92</v>
      </c>
      <c r="J20" s="22">
        <v>90</v>
      </c>
      <c r="K20" s="22">
        <v>90</v>
      </c>
      <c r="L20" s="22">
        <v>92</v>
      </c>
      <c r="M20" s="22">
        <v>97</v>
      </c>
      <c r="N20" s="34">
        <f t="shared" si="0"/>
        <v>91.818181818181813</v>
      </c>
      <c r="O20" s="18"/>
      <c r="P20" s="34">
        <f t="shared" si="1"/>
        <v>91.818181818181813</v>
      </c>
      <c r="Q20" s="49"/>
      <c r="R20" s="30"/>
      <c r="S20" s="25"/>
      <c r="T20" s="25"/>
      <c r="U20" s="25"/>
      <c r="V20" s="25"/>
    </row>
    <row r="21" spans="1:22" ht="15" customHeight="1" x14ac:dyDescent="0.25">
      <c r="A21" s="52">
        <v>16</v>
      </c>
      <c r="B21" s="21" t="s">
        <v>32</v>
      </c>
      <c r="C21" s="4">
        <v>91</v>
      </c>
      <c r="D21" s="4">
        <v>90</v>
      </c>
      <c r="E21" s="4">
        <v>92</v>
      </c>
      <c r="F21" s="15">
        <v>94</v>
      </c>
      <c r="G21" s="4">
        <v>93</v>
      </c>
      <c r="H21" s="4">
        <v>91</v>
      </c>
      <c r="I21" s="4">
        <v>91</v>
      </c>
      <c r="J21" s="4">
        <v>90</v>
      </c>
      <c r="K21" s="4">
        <v>90</v>
      </c>
      <c r="L21" s="4">
        <v>92</v>
      </c>
      <c r="M21" s="4">
        <v>92</v>
      </c>
      <c r="N21" s="34">
        <f t="shared" si="0"/>
        <v>91.454545454545453</v>
      </c>
      <c r="O21" s="16"/>
      <c r="P21" s="34">
        <f t="shared" si="1"/>
        <v>91.454545454545453</v>
      </c>
      <c r="Q21" s="46" t="s">
        <v>67</v>
      </c>
      <c r="R21" s="27" t="s">
        <v>13</v>
      </c>
      <c r="S21" s="25"/>
      <c r="T21" s="25"/>
      <c r="U21" s="25"/>
      <c r="V21" s="25"/>
    </row>
    <row r="22" spans="1:22" ht="12.75" customHeight="1" x14ac:dyDescent="0.25">
      <c r="A22" s="52">
        <v>17</v>
      </c>
      <c r="B22" s="21" t="s">
        <v>36</v>
      </c>
      <c r="C22" s="16">
        <v>91</v>
      </c>
      <c r="D22" s="16">
        <v>90</v>
      </c>
      <c r="E22" s="16">
        <v>92</v>
      </c>
      <c r="F22" s="16">
        <v>94</v>
      </c>
      <c r="G22" s="16">
        <v>92</v>
      </c>
      <c r="H22" s="16">
        <v>90</v>
      </c>
      <c r="I22" s="16">
        <v>90</v>
      </c>
      <c r="J22" s="16">
        <v>90</v>
      </c>
      <c r="K22" s="16">
        <v>90</v>
      </c>
      <c r="L22" s="16">
        <v>92</v>
      </c>
      <c r="M22" s="16">
        <v>94</v>
      </c>
      <c r="N22" s="34">
        <f t="shared" si="0"/>
        <v>91.36363636363636</v>
      </c>
      <c r="O22" s="15"/>
      <c r="P22" s="34">
        <f t="shared" si="1"/>
        <v>91.36363636363636</v>
      </c>
      <c r="Q22" s="48" t="s">
        <v>67</v>
      </c>
      <c r="R22" s="28"/>
      <c r="S22" s="25"/>
      <c r="T22" s="25"/>
      <c r="U22" s="25"/>
      <c r="V22" s="25"/>
    </row>
    <row r="23" spans="1:22" ht="15.75" x14ac:dyDescent="0.25">
      <c r="B23" s="31"/>
      <c r="C23" s="31"/>
      <c r="D23" s="31"/>
      <c r="E23" s="31"/>
      <c r="F23" s="31"/>
      <c r="G23" s="31"/>
      <c r="H23" s="32"/>
      <c r="R23" s="25"/>
      <c r="S23" s="25"/>
      <c r="T23" s="25"/>
      <c r="U23" s="25"/>
      <c r="V23" s="25"/>
    </row>
    <row r="24" spans="1:22" ht="18.75" x14ac:dyDescent="0.3">
      <c r="B24" s="11" t="s">
        <v>17</v>
      </c>
      <c r="C24" s="11" t="s">
        <v>71</v>
      </c>
      <c r="D24" s="11"/>
      <c r="E24" s="11"/>
      <c r="F24" s="11"/>
      <c r="G24" s="11"/>
      <c r="H24" s="33"/>
      <c r="R24" s="25"/>
      <c r="S24" s="25"/>
      <c r="T24" s="25"/>
      <c r="U24" s="25"/>
      <c r="V24" s="25"/>
    </row>
    <row r="25" spans="1:22" ht="18.75" x14ac:dyDescent="0.3">
      <c r="B25" s="11"/>
      <c r="C25" s="11"/>
      <c r="D25" s="11"/>
      <c r="E25" s="11"/>
      <c r="F25" s="11"/>
      <c r="G25" s="11"/>
      <c r="H25" s="33"/>
      <c r="R25" s="25"/>
      <c r="S25" s="25"/>
      <c r="T25" s="25"/>
      <c r="U25" s="25"/>
      <c r="V25" s="25"/>
    </row>
    <row r="26" spans="1:22" ht="18.75" x14ac:dyDescent="0.3">
      <c r="B26" s="35" t="s">
        <v>18</v>
      </c>
      <c r="C26" s="12" t="s">
        <v>37</v>
      </c>
      <c r="D26" s="12"/>
      <c r="E26" s="12"/>
      <c r="F26" s="12"/>
      <c r="G26" s="12"/>
      <c r="H26" s="33"/>
      <c r="R26" s="25"/>
      <c r="S26" s="25"/>
      <c r="T26" s="25"/>
      <c r="U26" s="25"/>
      <c r="V26" s="25"/>
    </row>
    <row r="27" spans="1:22" ht="19.5" customHeight="1" x14ac:dyDescent="0.3">
      <c r="B27" s="35"/>
      <c r="C27" s="12" t="s">
        <v>21</v>
      </c>
      <c r="D27" s="12"/>
      <c r="E27" s="12"/>
      <c r="F27" s="12"/>
      <c r="G27" s="12"/>
      <c r="H27" s="33"/>
    </row>
    <row r="28" spans="1:22" ht="18.75" x14ac:dyDescent="0.3">
      <c r="B28" s="35"/>
      <c r="C28" s="12" t="s">
        <v>72</v>
      </c>
      <c r="D28" s="12"/>
      <c r="E28" s="12"/>
      <c r="F28" s="12"/>
      <c r="G28" s="12"/>
      <c r="H28" s="33"/>
    </row>
    <row r="29" spans="1:22" ht="18.75" x14ac:dyDescent="0.3">
      <c r="B29" s="35"/>
      <c r="C29" s="12" t="s">
        <v>40</v>
      </c>
      <c r="D29" s="12"/>
      <c r="E29" s="12"/>
      <c r="F29" s="12"/>
      <c r="G29" s="12"/>
      <c r="H29" s="31"/>
    </row>
    <row r="30" spans="1:22" ht="18.75" x14ac:dyDescent="0.3">
      <c r="B30" s="11"/>
      <c r="C30" s="11" t="s">
        <v>73</v>
      </c>
      <c r="D30" s="11"/>
      <c r="E30" s="11"/>
      <c r="F30" s="11"/>
      <c r="G30" s="11"/>
      <c r="H30" s="31"/>
    </row>
  </sheetData>
  <sortState ref="A6:R46">
    <sortCondition descending="1" ref="P6:P46"/>
  </sortState>
  <mergeCells count="8">
    <mergeCell ref="A1:U1"/>
    <mergeCell ref="A2:T2"/>
    <mergeCell ref="A3:A4"/>
    <mergeCell ref="B3:B4"/>
    <mergeCell ref="C3:F3"/>
    <mergeCell ref="G3:I3"/>
    <mergeCell ref="N3:R3"/>
    <mergeCell ref="J3:M3"/>
  </mergeCells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Normal="100" workbookViewId="0">
      <selection sqref="A1:T1"/>
    </sheetView>
  </sheetViews>
  <sheetFormatPr defaultRowHeight="12.75" x14ac:dyDescent="0.2"/>
  <cols>
    <col min="1" max="1" width="4.7109375" customWidth="1"/>
    <col min="2" max="2" width="41.42578125" customWidth="1"/>
    <col min="3" max="4" width="4.140625" customWidth="1"/>
    <col min="5" max="7" width="3.85546875" customWidth="1"/>
    <col min="8" max="12" width="4.140625" customWidth="1"/>
    <col min="13" max="13" width="5.85546875" customWidth="1"/>
    <col min="14" max="14" width="4.85546875" customWidth="1"/>
    <col min="15" max="15" width="7.42578125" customWidth="1"/>
    <col min="16" max="16" width="5.28515625" customWidth="1"/>
    <col min="17" max="17" width="7.7109375" customWidth="1"/>
    <col min="18" max="20" width="9.140625" hidden="1" customWidth="1"/>
  </cols>
  <sheetData>
    <row r="1" spans="1:22" ht="89.25" customHeight="1" x14ac:dyDescent="0.2">
      <c r="A1" s="54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2" ht="18.75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2" ht="15.75" customHeight="1" x14ac:dyDescent="0.25">
      <c r="A3" s="70" t="s">
        <v>0</v>
      </c>
      <c r="B3" s="55" t="s">
        <v>1</v>
      </c>
      <c r="C3" s="61" t="s">
        <v>4</v>
      </c>
      <c r="D3" s="62"/>
      <c r="E3" s="61" t="s">
        <v>5</v>
      </c>
      <c r="F3" s="69"/>
      <c r="G3" s="69"/>
      <c r="H3" s="69"/>
      <c r="I3" s="68" t="s">
        <v>61</v>
      </c>
      <c r="J3" s="69"/>
      <c r="K3" s="69"/>
      <c r="L3" s="63"/>
      <c r="M3" s="65"/>
      <c r="N3" s="66"/>
      <c r="O3" s="66"/>
      <c r="P3" s="66"/>
      <c r="Q3" s="67"/>
      <c r="R3" s="2"/>
      <c r="S3" s="3"/>
    </row>
    <row r="4" spans="1:22" ht="210.75" x14ac:dyDescent="0.2">
      <c r="A4" s="70"/>
      <c r="B4" s="55"/>
      <c r="C4" s="9" t="s">
        <v>55</v>
      </c>
      <c r="D4" s="9" t="s">
        <v>56</v>
      </c>
      <c r="E4" s="9" t="s">
        <v>57</v>
      </c>
      <c r="F4" s="9" t="s">
        <v>58</v>
      </c>
      <c r="G4" s="9" t="s">
        <v>59</v>
      </c>
      <c r="H4" s="9" t="s">
        <v>60</v>
      </c>
      <c r="I4" s="9" t="s">
        <v>62</v>
      </c>
      <c r="J4" s="9" t="s">
        <v>63</v>
      </c>
      <c r="K4" s="9" t="s">
        <v>64</v>
      </c>
      <c r="L4" s="9" t="s">
        <v>65</v>
      </c>
      <c r="M4" s="36" t="s">
        <v>2</v>
      </c>
      <c r="N4" s="37" t="s">
        <v>6</v>
      </c>
      <c r="O4" s="37" t="s">
        <v>7</v>
      </c>
      <c r="P4" s="8" t="s">
        <v>8</v>
      </c>
      <c r="Q4" s="10" t="s">
        <v>3</v>
      </c>
    </row>
    <row r="5" spans="1:22" x14ac:dyDescent="0.2">
      <c r="A5" s="41">
        <v>1</v>
      </c>
      <c r="B5" s="1" t="s">
        <v>15</v>
      </c>
      <c r="C5" s="13">
        <v>90</v>
      </c>
      <c r="D5" s="13">
        <v>96</v>
      </c>
      <c r="E5" s="13">
        <v>94</v>
      </c>
      <c r="F5" s="13">
        <v>94</v>
      </c>
      <c r="G5" s="13">
        <v>97</v>
      </c>
      <c r="H5" s="13">
        <v>97</v>
      </c>
      <c r="I5" s="13">
        <v>92</v>
      </c>
      <c r="J5" s="13">
        <v>95</v>
      </c>
      <c r="K5" s="13">
        <v>94</v>
      </c>
      <c r="L5" s="13">
        <v>95</v>
      </c>
      <c r="M5" s="38">
        <f t="shared" ref="M5:M14" si="0">SUM(C5:L5)/10</f>
        <v>94.4</v>
      </c>
      <c r="N5" s="16"/>
      <c r="O5" s="38">
        <f t="shared" ref="O5:O14" si="1">M5+N5</f>
        <v>94.4</v>
      </c>
      <c r="P5" s="53" t="s">
        <v>67</v>
      </c>
      <c r="Q5" s="7"/>
    </row>
    <row r="6" spans="1:22" x14ac:dyDescent="0.2">
      <c r="A6" s="41">
        <v>2</v>
      </c>
      <c r="B6" s="1" t="s">
        <v>20</v>
      </c>
      <c r="C6" s="4">
        <v>92</v>
      </c>
      <c r="D6" s="4">
        <v>90</v>
      </c>
      <c r="E6" s="4">
        <v>95</v>
      </c>
      <c r="F6" s="4">
        <v>94</v>
      </c>
      <c r="G6" s="4">
        <v>97</v>
      </c>
      <c r="H6" s="4">
        <v>94</v>
      </c>
      <c r="I6" s="4">
        <v>93</v>
      </c>
      <c r="J6" s="4">
        <v>93</v>
      </c>
      <c r="K6" s="4">
        <v>97</v>
      </c>
      <c r="L6" s="4">
        <v>95</v>
      </c>
      <c r="M6" s="38">
        <f t="shared" si="0"/>
        <v>94</v>
      </c>
      <c r="N6" s="15"/>
      <c r="O6" s="38">
        <f t="shared" si="1"/>
        <v>94</v>
      </c>
      <c r="P6" s="53" t="s">
        <v>67</v>
      </c>
      <c r="Q6" s="4"/>
    </row>
    <row r="7" spans="1:22" x14ac:dyDescent="0.2">
      <c r="A7" s="41">
        <v>3</v>
      </c>
      <c r="B7" s="1" t="s">
        <v>14</v>
      </c>
      <c r="C7" s="1">
        <v>91</v>
      </c>
      <c r="D7" s="1">
        <v>91</v>
      </c>
      <c r="E7" s="1">
        <v>94</v>
      </c>
      <c r="F7" s="1">
        <v>94</v>
      </c>
      <c r="G7" s="1">
        <v>97</v>
      </c>
      <c r="H7" s="1">
        <v>95</v>
      </c>
      <c r="I7" s="1">
        <v>92</v>
      </c>
      <c r="J7" s="1">
        <v>93</v>
      </c>
      <c r="K7" s="1">
        <v>97</v>
      </c>
      <c r="L7" s="1">
        <v>95</v>
      </c>
      <c r="M7" s="38">
        <f t="shared" si="0"/>
        <v>93.9</v>
      </c>
      <c r="N7" s="16"/>
      <c r="O7" s="38">
        <f t="shared" si="1"/>
        <v>93.9</v>
      </c>
      <c r="P7" s="53" t="s">
        <v>67</v>
      </c>
      <c r="Q7" s="4"/>
      <c r="S7" s="5"/>
      <c r="V7">
        <v>10.3</v>
      </c>
    </row>
    <row r="8" spans="1:22" ht="12.75" customHeight="1" x14ac:dyDescent="0.2">
      <c r="A8" s="41">
        <v>4</v>
      </c>
      <c r="B8" s="1" t="s">
        <v>16</v>
      </c>
      <c r="C8" s="13">
        <v>93</v>
      </c>
      <c r="D8" s="13">
        <v>95</v>
      </c>
      <c r="E8" s="13">
        <v>93</v>
      </c>
      <c r="F8" s="13">
        <v>94</v>
      </c>
      <c r="G8" s="13">
        <v>90</v>
      </c>
      <c r="H8" s="13">
        <v>94</v>
      </c>
      <c r="I8" s="13">
        <v>92</v>
      </c>
      <c r="J8" s="13">
        <v>92</v>
      </c>
      <c r="K8" s="13">
        <v>98</v>
      </c>
      <c r="L8" s="13">
        <v>98</v>
      </c>
      <c r="M8" s="38">
        <f t="shared" si="0"/>
        <v>93.9</v>
      </c>
      <c r="N8" s="14"/>
      <c r="O8" s="38">
        <f t="shared" si="1"/>
        <v>93.9</v>
      </c>
      <c r="P8" s="53" t="s">
        <v>67</v>
      </c>
      <c r="Q8" s="6"/>
      <c r="S8" s="5"/>
    </row>
    <row r="9" spans="1:22" x14ac:dyDescent="0.2">
      <c r="A9" s="41">
        <v>5</v>
      </c>
      <c r="B9" s="1" t="s">
        <v>11</v>
      </c>
      <c r="C9" s="1">
        <v>91</v>
      </c>
      <c r="D9" s="1">
        <v>97</v>
      </c>
      <c r="E9" s="1">
        <v>90</v>
      </c>
      <c r="F9" s="1">
        <v>94</v>
      </c>
      <c r="G9" s="1">
        <v>90</v>
      </c>
      <c r="H9" s="1">
        <v>94</v>
      </c>
      <c r="I9" s="1">
        <v>92</v>
      </c>
      <c r="J9" s="1">
        <v>95</v>
      </c>
      <c r="K9" s="1">
        <v>98</v>
      </c>
      <c r="L9" s="1">
        <v>97</v>
      </c>
      <c r="M9" s="38">
        <f t="shared" si="0"/>
        <v>93.8</v>
      </c>
      <c r="N9" s="16"/>
      <c r="O9" s="38">
        <f t="shared" si="1"/>
        <v>93.8</v>
      </c>
      <c r="P9" s="53" t="s">
        <v>67</v>
      </c>
      <c r="Q9" s="7"/>
      <c r="S9" s="5"/>
    </row>
    <row r="10" spans="1:22" x14ac:dyDescent="0.2">
      <c r="A10" s="41">
        <v>6</v>
      </c>
      <c r="B10" s="1" t="s">
        <v>70</v>
      </c>
      <c r="C10" s="1">
        <v>90</v>
      </c>
      <c r="D10" s="1">
        <v>90</v>
      </c>
      <c r="E10" s="1">
        <v>93</v>
      </c>
      <c r="F10" s="1">
        <v>94</v>
      </c>
      <c r="G10" s="1">
        <v>97</v>
      </c>
      <c r="H10" s="1">
        <v>94</v>
      </c>
      <c r="I10" s="1">
        <v>92</v>
      </c>
      <c r="J10" s="1">
        <v>92</v>
      </c>
      <c r="K10" s="1">
        <v>97</v>
      </c>
      <c r="L10" s="1">
        <v>95</v>
      </c>
      <c r="M10" s="38">
        <f t="shared" si="0"/>
        <v>93.4</v>
      </c>
      <c r="N10" s="15"/>
      <c r="O10" s="38">
        <f t="shared" si="1"/>
        <v>93.4</v>
      </c>
      <c r="P10" s="43" t="s">
        <v>68</v>
      </c>
      <c r="Q10" s="4"/>
      <c r="S10" s="5"/>
    </row>
    <row r="11" spans="1:22" x14ac:dyDescent="0.2">
      <c r="A11" s="41">
        <v>7</v>
      </c>
      <c r="B11" s="1" t="s">
        <v>10</v>
      </c>
      <c r="C11" s="13">
        <v>92</v>
      </c>
      <c r="D11" s="13">
        <v>95</v>
      </c>
      <c r="E11" s="13">
        <v>95</v>
      </c>
      <c r="F11" s="13">
        <v>94</v>
      </c>
      <c r="G11" s="13">
        <v>95</v>
      </c>
      <c r="H11" s="13">
        <v>94</v>
      </c>
      <c r="I11" s="13">
        <v>96</v>
      </c>
      <c r="J11" s="13">
        <v>92</v>
      </c>
      <c r="K11" s="13">
        <v>91</v>
      </c>
      <c r="L11" s="13">
        <v>90</v>
      </c>
      <c r="M11" s="38">
        <f t="shared" si="0"/>
        <v>93.4</v>
      </c>
      <c r="N11" s="15"/>
      <c r="O11" s="38">
        <f t="shared" si="1"/>
        <v>93.4</v>
      </c>
      <c r="P11" s="53" t="s">
        <v>67</v>
      </c>
      <c r="Q11" s="4"/>
      <c r="S11" s="5"/>
    </row>
    <row r="12" spans="1:22" x14ac:dyDescent="0.2">
      <c r="A12" s="41">
        <v>8</v>
      </c>
      <c r="B12" s="1" t="s">
        <v>19</v>
      </c>
      <c r="C12" s="13">
        <v>92</v>
      </c>
      <c r="D12" s="13">
        <v>91</v>
      </c>
      <c r="E12" s="13">
        <v>90</v>
      </c>
      <c r="F12" s="13">
        <v>94</v>
      </c>
      <c r="G12" s="13">
        <v>90</v>
      </c>
      <c r="H12" s="13">
        <v>95</v>
      </c>
      <c r="I12" s="13">
        <v>93</v>
      </c>
      <c r="J12" s="13">
        <v>95</v>
      </c>
      <c r="K12" s="13">
        <v>98</v>
      </c>
      <c r="L12" s="13">
        <v>95</v>
      </c>
      <c r="M12" s="38">
        <f t="shared" si="0"/>
        <v>93.3</v>
      </c>
      <c r="N12" s="16"/>
      <c r="O12" s="38">
        <f t="shared" si="1"/>
        <v>93.3</v>
      </c>
      <c r="P12" s="53" t="s">
        <v>67</v>
      </c>
      <c r="Q12" s="4"/>
      <c r="S12" s="5"/>
    </row>
    <row r="13" spans="1:22" ht="15" customHeight="1" x14ac:dyDescent="0.2">
      <c r="A13" s="41">
        <v>9</v>
      </c>
      <c r="B13" s="1" t="s">
        <v>9</v>
      </c>
      <c r="C13" s="13">
        <v>95</v>
      </c>
      <c r="D13" s="13">
        <v>91</v>
      </c>
      <c r="E13" s="13">
        <v>95</v>
      </c>
      <c r="F13" s="13">
        <v>94</v>
      </c>
      <c r="G13" s="13">
        <v>95</v>
      </c>
      <c r="H13" s="13">
        <v>95</v>
      </c>
      <c r="I13" s="13">
        <v>98</v>
      </c>
      <c r="J13" s="13">
        <v>90</v>
      </c>
      <c r="K13" s="13">
        <v>90</v>
      </c>
      <c r="L13" s="13">
        <v>90</v>
      </c>
      <c r="M13" s="38">
        <f t="shared" si="0"/>
        <v>93.3</v>
      </c>
      <c r="N13" s="15"/>
      <c r="O13" s="38">
        <f t="shared" si="1"/>
        <v>93.3</v>
      </c>
      <c r="P13" s="53" t="s">
        <v>67</v>
      </c>
      <c r="Q13" s="4"/>
    </row>
    <row r="14" spans="1:22" x14ac:dyDescent="0.2">
      <c r="A14" s="41">
        <v>10</v>
      </c>
      <c r="B14" s="1" t="s">
        <v>12</v>
      </c>
      <c r="C14" s="4">
        <v>93</v>
      </c>
      <c r="D14" s="4">
        <v>92</v>
      </c>
      <c r="E14" s="4">
        <v>90</v>
      </c>
      <c r="F14" s="4">
        <v>94</v>
      </c>
      <c r="G14" s="4">
        <v>90</v>
      </c>
      <c r="H14" s="4">
        <v>94</v>
      </c>
      <c r="I14" s="4">
        <v>93</v>
      </c>
      <c r="J14" s="4">
        <v>95</v>
      </c>
      <c r="K14" s="4">
        <v>98</v>
      </c>
      <c r="L14" s="4">
        <v>93</v>
      </c>
      <c r="M14" s="38">
        <f t="shared" si="0"/>
        <v>93.2</v>
      </c>
      <c r="N14" s="14"/>
      <c r="O14" s="38">
        <f t="shared" si="1"/>
        <v>93.2</v>
      </c>
      <c r="P14" s="53" t="s">
        <v>67</v>
      </c>
      <c r="Q14" s="4" t="s">
        <v>13</v>
      </c>
    </row>
    <row r="16" spans="1:22" ht="18.75" x14ac:dyDescent="0.3">
      <c r="B16" s="11" t="s">
        <v>17</v>
      </c>
      <c r="C16" s="11" t="s">
        <v>71</v>
      </c>
      <c r="D16" s="11"/>
      <c r="E16" s="11"/>
      <c r="F16" s="11"/>
      <c r="G16" s="11"/>
    </row>
    <row r="17" spans="2:7" ht="18.75" x14ac:dyDescent="0.3">
      <c r="B17" s="11"/>
      <c r="C17" s="11"/>
      <c r="D17" s="11"/>
      <c r="E17" s="11"/>
      <c r="F17" s="11"/>
      <c r="G17" s="11"/>
    </row>
    <row r="18" spans="2:7" ht="18.75" x14ac:dyDescent="0.3">
      <c r="B18" s="35" t="s">
        <v>18</v>
      </c>
      <c r="C18" s="12" t="s">
        <v>37</v>
      </c>
      <c r="D18" s="12"/>
      <c r="E18" s="12"/>
      <c r="F18" s="12"/>
      <c r="G18" s="12"/>
    </row>
    <row r="19" spans="2:7" ht="18.75" x14ac:dyDescent="0.3">
      <c r="B19" s="35"/>
      <c r="C19" s="12" t="s">
        <v>21</v>
      </c>
      <c r="D19" s="12"/>
      <c r="E19" s="12"/>
      <c r="F19" s="12"/>
      <c r="G19" s="12"/>
    </row>
    <row r="20" spans="2:7" ht="18.75" x14ac:dyDescent="0.3">
      <c r="B20" s="35"/>
      <c r="C20" s="12" t="s">
        <v>72</v>
      </c>
      <c r="D20" s="12"/>
      <c r="E20" s="12"/>
      <c r="F20" s="12"/>
      <c r="G20" s="12"/>
    </row>
    <row r="21" spans="2:7" ht="18.75" x14ac:dyDescent="0.3">
      <c r="B21" s="35"/>
      <c r="C21" s="12" t="s">
        <v>40</v>
      </c>
      <c r="D21" s="12"/>
      <c r="E21" s="12"/>
      <c r="F21" s="12"/>
      <c r="G21" s="12"/>
    </row>
    <row r="22" spans="2:7" ht="18.75" x14ac:dyDescent="0.3">
      <c r="B22" s="11"/>
      <c r="C22" s="11" t="s">
        <v>73</v>
      </c>
      <c r="D22" s="11"/>
      <c r="E22" s="11"/>
      <c r="F22" s="11"/>
      <c r="G22" s="11"/>
    </row>
  </sheetData>
  <autoFilter ref="M4:M14">
    <sortState ref="A6:W31">
      <sortCondition descending="1" ref="M4:M31"/>
    </sortState>
  </autoFilter>
  <sortState ref="A5:Q29">
    <sortCondition descending="1" ref="M5:M29"/>
  </sortState>
  <mergeCells count="8">
    <mergeCell ref="A1:T1"/>
    <mergeCell ref="A2:S2"/>
    <mergeCell ref="A3:A4"/>
    <mergeCell ref="B3:B4"/>
    <mergeCell ref="C3:D3"/>
    <mergeCell ref="M3:Q3"/>
    <mergeCell ref="E3:H3"/>
    <mergeCell ref="I3:L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Магістри 3 курс 01.07.21</vt:lpstr>
      <vt:lpstr>Магістр 4 01.07.21</vt:lpstr>
      <vt:lpstr>'Магістр 4 01.07.21'!Область_печати</vt:lpstr>
    </vt:vector>
  </TitlesOfParts>
  <Company>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2021-06-30T09:07:55Z</cp:lastPrinted>
  <dcterms:created xsi:type="dcterms:W3CDTF">2010-04-08T05:25:30Z</dcterms:created>
  <dcterms:modified xsi:type="dcterms:W3CDTF">2021-07-09T06:29:12Z</dcterms:modified>
</cp:coreProperties>
</file>