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3 КУРС " sheetId="1" r:id="rId1"/>
    <sheet name="2 КУРС 2020" sheetId="2" r:id="rId2"/>
    <sheet name="2 сад 2020" sheetId="3" r:id="rId3"/>
    <sheet name="2 курс стн " sheetId="4" r:id="rId4"/>
    <sheet name="2 курс стн сад " sheetId="5" r:id="rId5"/>
    <sheet name="3 сад  " sheetId="6" r:id="rId6"/>
  </sheets>
  <definedNames/>
  <calcPr fullCalcOnLoad="1"/>
</workbook>
</file>

<file path=xl/sharedStrings.xml><?xml version="1.0" encoding="utf-8"?>
<sst xmlns="http://schemas.openxmlformats.org/spreadsheetml/2006/main" count="239" uniqueCount="106">
  <si>
    <t xml:space="preserve">середній бал </t>
  </si>
  <si>
    <t>примітка</t>
  </si>
  <si>
    <r>
      <t>Прізвище, ім"</t>
    </r>
    <r>
      <rPr>
        <b/>
        <sz val="11"/>
        <rFont val="Times New Roman"/>
        <family val="1"/>
      </rPr>
      <t>я по батькові студента</t>
    </r>
  </si>
  <si>
    <r>
      <t xml:space="preserve">Прізвище, ім"я по батькові студента            </t>
    </r>
    <r>
      <rPr>
        <b/>
        <u val="single"/>
        <sz val="11"/>
        <rFont val="Times New Roman"/>
        <family val="1"/>
      </rPr>
      <t xml:space="preserve"> 1 група</t>
    </r>
  </si>
  <si>
    <t>ЗАБЛОЦЬКИЙ Богдан Валентинович-</t>
  </si>
  <si>
    <t>НИЧИПОРЧУК Марина Геннадіївна</t>
  </si>
  <si>
    <t>ШУЛЬЦ Антон Олегович</t>
  </si>
  <si>
    <t>БОРОДКІНА Сніжана Сергіївна</t>
  </si>
  <si>
    <t>ПЕТРЕНКО Наталія Ігорівна</t>
  </si>
  <si>
    <t>САГАН Руслан Олександрович</t>
  </si>
  <si>
    <t>ТКАЧЕНКО Максим Сергійович</t>
  </si>
  <si>
    <t>ЛИСАЙЧУК Артем Вячеславович</t>
  </si>
  <si>
    <t>ГЕРАСИМОВ Вадим Ігорович</t>
  </si>
  <si>
    <t xml:space="preserve">ГЛЮЗА Катерина Анатоліївна </t>
  </si>
  <si>
    <t xml:space="preserve">КУЧЕВСЬКИЙ Володимир Віталійович </t>
  </si>
  <si>
    <t xml:space="preserve">РИБАК Ярослав Андрійович </t>
  </si>
  <si>
    <t>ХРОБУСТ Ольга Анатоліївна</t>
  </si>
  <si>
    <t xml:space="preserve">РАДЗІХОВСЬКИЙ Влад Вікторович </t>
  </si>
  <si>
    <t>Загальне та меліоративне землеробство</t>
  </si>
  <si>
    <t>НЕДЗЕЛЬСЬКА Аліна Олександрівна</t>
  </si>
  <si>
    <t>середній бал</t>
  </si>
  <si>
    <t>Генетика</t>
  </si>
  <si>
    <t>Ділова іноземна мова</t>
  </si>
  <si>
    <t xml:space="preserve">Безпалько Ілля Олександрович </t>
  </si>
  <si>
    <t xml:space="preserve">Кафтанатій Денис Володимирович </t>
  </si>
  <si>
    <t xml:space="preserve">Лисенко Сергій Миколайович </t>
  </si>
  <si>
    <t xml:space="preserve">Сторожук Максим Володимирович </t>
  </si>
  <si>
    <t>Фітопатологія</t>
  </si>
  <si>
    <t>Рослинництво</t>
  </si>
  <si>
    <t>Бондар Олександр Володимирович</t>
  </si>
  <si>
    <t>Гарбовський Павло Олександрович</t>
  </si>
  <si>
    <t xml:space="preserve">Корнійчук Максим Дмитрович </t>
  </si>
  <si>
    <t xml:space="preserve">Сохацька Анна Олександрівна </t>
  </si>
  <si>
    <t xml:space="preserve">Шевчук Юрій Андрійович </t>
  </si>
  <si>
    <t>Владика Роман Русланович</t>
  </si>
  <si>
    <t>Дубич Яна Валеріївна</t>
  </si>
  <si>
    <t>Заєць Світлана Сергіївна</t>
  </si>
  <si>
    <t xml:space="preserve">Овсійчук Валентин Петрович </t>
  </si>
  <si>
    <t xml:space="preserve">Прищепа Віта Сергіївна </t>
  </si>
  <si>
    <t xml:space="preserve">Прокоф’єва Валерія Віталіївна </t>
  </si>
  <si>
    <t xml:space="preserve">Сівченко Анастасія Олександрівна </t>
  </si>
  <si>
    <t xml:space="preserve">Скороход Вікторія Олександрівна </t>
  </si>
  <si>
    <t>Шпортун Владислав Олександрович</t>
  </si>
  <si>
    <t>Фізвиховання</t>
  </si>
  <si>
    <t>Баєва Єлизавета Ігорівна</t>
  </si>
  <si>
    <t>Грунтознавство з основами геології</t>
  </si>
  <si>
    <t xml:space="preserve">Волченко Олександра Анатоліївна </t>
  </si>
  <si>
    <t xml:space="preserve">Грунтознавство з основами геології </t>
  </si>
  <si>
    <t xml:space="preserve">Ділова іноземна мова </t>
  </si>
  <si>
    <t>Рослинництво курсова</t>
  </si>
  <si>
    <t xml:space="preserve">Геоінформаційні системи в агрономії </t>
  </si>
  <si>
    <t xml:space="preserve">Екологія виробництва та переробки продукції рослинництва </t>
  </si>
  <si>
    <t xml:space="preserve">Грунтознавство з основами геології (навчальна практика) </t>
  </si>
  <si>
    <t xml:space="preserve">Рослинництво (навчальна практика) </t>
  </si>
  <si>
    <t>Латинська мова</t>
  </si>
  <si>
    <t>Історія та культура України</t>
  </si>
  <si>
    <t>Інформаційні технології</t>
  </si>
  <si>
    <t>Грунтознавство з основами геології курсова</t>
  </si>
  <si>
    <t>С.г.машини та машиновикористання в рослинництві</t>
  </si>
  <si>
    <t>Грунтознавство з основами геології ( навчальна практика</t>
  </si>
  <si>
    <t>С.г.машини та машиновикористання в рослинництві (навчальна практика)</t>
  </si>
  <si>
    <t>Агрофармакологія</t>
  </si>
  <si>
    <t>Екологія виробництва та переробки продукції рослинництва</t>
  </si>
  <si>
    <t>С.г.меліорація</t>
  </si>
  <si>
    <t>Фітонцидологія</t>
  </si>
  <si>
    <t>Декоративне садівництво і квітникарство</t>
  </si>
  <si>
    <t>Механізація,  с.г.виробництва (практика)</t>
  </si>
  <si>
    <t xml:space="preserve"> землеробство  практика)</t>
  </si>
  <si>
    <t>Грунтознавство (практика)</t>
  </si>
  <si>
    <t>Грунтознавство  курсова</t>
  </si>
  <si>
    <t xml:space="preserve"> землеробство курсова</t>
  </si>
  <si>
    <t>Фітоенергетика в рослинництві</t>
  </si>
  <si>
    <t>Ботаніка</t>
  </si>
  <si>
    <t>Інформаційні системи та технології</t>
  </si>
  <si>
    <t>Філософія</t>
  </si>
  <si>
    <t>Безпека життєдіяльності та охорона праці</t>
  </si>
  <si>
    <t xml:space="preserve">Землеробство </t>
  </si>
  <si>
    <t>Механізація у плодоовочівництві та виноградарстві</t>
  </si>
  <si>
    <t>Ентомоанфологія</t>
  </si>
  <si>
    <t>Сільськогосподарська мікробіологія з основами вірусології</t>
  </si>
  <si>
    <t>Землеробство ( навчальна практика)</t>
  </si>
  <si>
    <t xml:space="preserve">Фітопатологія (навчальна практика) </t>
  </si>
  <si>
    <t>агрометеорологія</t>
  </si>
  <si>
    <t>Ботаніка з основами екології ( навчальна практика)</t>
  </si>
  <si>
    <t>Голова комісії</t>
  </si>
  <si>
    <t>________________</t>
  </si>
  <si>
    <t>О.А.Саюк</t>
  </si>
  <si>
    <t>Члени комісії</t>
  </si>
  <si>
    <t>_________________</t>
  </si>
  <si>
    <t>Ю.Ф.Руденко</t>
  </si>
  <si>
    <t>Т.М.Тимощук</t>
  </si>
  <si>
    <t>Д.А.Яковенко</t>
  </si>
  <si>
    <t>М.О.Гончарук</t>
  </si>
  <si>
    <t>Д.М.Остапчук</t>
  </si>
  <si>
    <t>Ботаніка з основами екології</t>
  </si>
  <si>
    <r>
      <t>Коробчук Яна Олегівна</t>
    </r>
    <r>
      <rPr>
        <sz val="14"/>
        <rFont val="Times New Roman"/>
        <family val="1"/>
      </rPr>
      <t xml:space="preserve"> </t>
    </r>
  </si>
  <si>
    <t>3 курс "Агрономія" рейтинг для призначення академічної стипендії на 1 семестр 2021-2022 н.р.</t>
  </si>
  <si>
    <t>2 курс "Агрономія" рейтинг для призначення академічної стипендії на 1 семестр 2021-2022 н.р.</t>
  </si>
  <si>
    <t>2 садівництво рейтинг для призначення академічної стипендії на 1 семестр 2021-2022 н.р.</t>
  </si>
  <si>
    <t>2 курс СТН) "Агрономія" рейтинг для призначення академічної стипендії на 1 семестр 2021-2022 н.р.</t>
  </si>
  <si>
    <t>2 курс (СТН) "Садівництво та виноградарство" рейтинг для призначення академічної стипендії на 1 семестр 2021-2022 н.р.</t>
  </si>
  <si>
    <t>3 садівництворейтинг для призначення академічної стипендії на 1 семестр 2021-2022 н.р.</t>
  </si>
  <si>
    <t>С.Ю.Шульга</t>
  </si>
  <si>
    <t>відмінно</t>
  </si>
  <si>
    <t>Заріцький Максим Олександрович</t>
  </si>
  <si>
    <t>Смарчевський Кірілл Сергійович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</si>
</sst>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0000"/>
    <numFmt numFmtId="203" formatCode="0.000000000"/>
    <numFmt numFmtId="204" formatCode="0.0000000"/>
    <numFmt numFmtId="205" formatCode="0.000000"/>
    <numFmt numFmtId="206" formatCode="0.00000"/>
    <numFmt numFmtId="207" formatCode="0.0000"/>
  </numFmts>
  <fonts count="5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4"/>
      <color indexed="8"/>
      <name val="Calibri"/>
      <family val="2"/>
    </font>
    <font>
      <b/>
      <u val="single"/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textRotation="90" wrapText="1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textRotation="90" wrapText="1"/>
    </xf>
    <xf numFmtId="0" fontId="15" fillId="0" borderId="10" xfId="0" applyFont="1" applyBorder="1" applyAlignment="1">
      <alignment horizontal="left"/>
    </xf>
    <xf numFmtId="0" fontId="10" fillId="0" borderId="10" xfId="0" applyFont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8" fillId="0" borderId="10" xfId="0" applyFont="1" applyBorder="1" applyAlignment="1">
      <alignment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13" fillId="0" borderId="16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zoomScalePageLayoutView="0" workbookViewId="0" topLeftCell="A7">
      <selection activeCell="B14" sqref="B14"/>
    </sheetView>
  </sheetViews>
  <sheetFormatPr defaultColWidth="9.140625" defaultRowHeight="12.75"/>
  <cols>
    <col min="1" max="1" width="4.7109375" style="0" customWidth="1"/>
    <col min="2" max="2" width="38.8515625" style="0" customWidth="1"/>
    <col min="3" max="3" width="6.28125" style="0" customWidth="1"/>
    <col min="4" max="4" width="6.57421875" style="0" customWidth="1"/>
    <col min="5" max="5" width="6.8515625" style="0" customWidth="1"/>
    <col min="6" max="6" width="6.140625" style="0" customWidth="1"/>
    <col min="7" max="7" width="7.00390625" style="0" customWidth="1"/>
    <col min="8" max="8" width="6.00390625" style="0" customWidth="1"/>
    <col min="9" max="9" width="6.8515625" style="0" customWidth="1"/>
    <col min="10" max="11" width="5.7109375" style="0" customWidth="1"/>
    <col min="12" max="12" width="7.8515625" style="0" customWidth="1"/>
    <col min="13" max="13" width="7.28125" style="0" customWidth="1"/>
    <col min="14" max="14" width="6.57421875" style="0" customWidth="1"/>
    <col min="15" max="15" width="5.7109375" style="0" customWidth="1"/>
    <col min="16" max="16" width="9.8515625" style="0" customWidth="1"/>
    <col min="17" max="17" width="8.8515625" style="0" customWidth="1"/>
  </cols>
  <sheetData>
    <row r="1" spans="1:17" ht="15">
      <c r="A1" s="60" t="s">
        <v>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08" customHeight="1">
      <c r="A2" s="2"/>
      <c r="B2" s="3" t="s">
        <v>3</v>
      </c>
      <c r="C2" s="20" t="s">
        <v>43</v>
      </c>
      <c r="D2" s="20" t="s">
        <v>69</v>
      </c>
      <c r="E2" s="20" t="s">
        <v>45</v>
      </c>
      <c r="F2" s="20" t="s">
        <v>70</v>
      </c>
      <c r="G2" s="20" t="s">
        <v>18</v>
      </c>
      <c r="H2" s="20" t="s">
        <v>61</v>
      </c>
      <c r="I2" s="20" t="s">
        <v>62</v>
      </c>
      <c r="J2" s="20" t="s">
        <v>63</v>
      </c>
      <c r="K2" s="20" t="s">
        <v>64</v>
      </c>
      <c r="L2" s="20" t="s">
        <v>65</v>
      </c>
      <c r="M2" s="20" t="s">
        <v>66</v>
      </c>
      <c r="N2" s="22" t="s">
        <v>68</v>
      </c>
      <c r="O2" s="20" t="s">
        <v>67</v>
      </c>
      <c r="P2" s="4" t="s">
        <v>0</v>
      </c>
      <c r="Q2" s="4" t="s">
        <v>1</v>
      </c>
    </row>
    <row r="3" spans="1:17" s="1" customFormat="1" ht="18.75" thickBot="1">
      <c r="A3" s="29">
        <v>1</v>
      </c>
      <c r="B3" s="34" t="s">
        <v>15</v>
      </c>
      <c r="C3" s="5">
        <v>98</v>
      </c>
      <c r="D3" s="5">
        <v>98</v>
      </c>
      <c r="E3" s="5">
        <v>98</v>
      </c>
      <c r="F3" s="5">
        <v>98</v>
      </c>
      <c r="G3" s="5">
        <v>98</v>
      </c>
      <c r="H3" s="5">
        <v>90</v>
      </c>
      <c r="I3" s="5">
        <v>99</v>
      </c>
      <c r="J3" s="5">
        <v>98</v>
      </c>
      <c r="K3" s="5">
        <v>99</v>
      </c>
      <c r="L3" s="5">
        <v>98</v>
      </c>
      <c r="M3" s="5">
        <v>98</v>
      </c>
      <c r="N3" s="5">
        <v>98</v>
      </c>
      <c r="O3" s="5">
        <v>98</v>
      </c>
      <c r="P3" s="6">
        <f aca="true" t="shared" si="0" ref="P3:P16">SUM(C3:O3)/13</f>
        <v>97.53846153846153</v>
      </c>
      <c r="Q3" s="36" t="s">
        <v>103</v>
      </c>
    </row>
    <row r="4" spans="1:17" s="1" customFormat="1" ht="18.75" thickBot="1">
      <c r="A4" s="29">
        <v>2</v>
      </c>
      <c r="B4" s="34" t="s">
        <v>17</v>
      </c>
      <c r="C4" s="5">
        <v>94</v>
      </c>
      <c r="D4" s="5">
        <v>98</v>
      </c>
      <c r="E4" s="5">
        <v>98</v>
      </c>
      <c r="F4" s="5">
        <v>98</v>
      </c>
      <c r="G4" s="5">
        <v>98</v>
      </c>
      <c r="H4" s="5">
        <v>90</v>
      </c>
      <c r="I4" s="5">
        <v>98</v>
      </c>
      <c r="J4" s="5">
        <v>98</v>
      </c>
      <c r="K4" s="5">
        <v>98</v>
      </c>
      <c r="L4" s="5">
        <v>98</v>
      </c>
      <c r="M4" s="5">
        <v>98</v>
      </c>
      <c r="N4" s="5">
        <v>98</v>
      </c>
      <c r="O4" s="5">
        <v>98</v>
      </c>
      <c r="P4" s="6">
        <f t="shared" si="0"/>
        <v>97.07692307692308</v>
      </c>
      <c r="Q4" s="36" t="s">
        <v>103</v>
      </c>
    </row>
    <row r="5" spans="1:17" s="1" customFormat="1" ht="18.75" thickBot="1">
      <c r="A5" s="29">
        <v>3</v>
      </c>
      <c r="B5" s="34" t="s">
        <v>8</v>
      </c>
      <c r="C5" s="5">
        <v>100</v>
      </c>
      <c r="D5" s="5">
        <v>100</v>
      </c>
      <c r="E5" s="5">
        <v>99</v>
      </c>
      <c r="F5" s="5">
        <v>98</v>
      </c>
      <c r="G5" s="5">
        <v>100</v>
      </c>
      <c r="H5" s="5">
        <v>95</v>
      </c>
      <c r="I5" s="5">
        <v>95</v>
      </c>
      <c r="J5" s="5">
        <v>98</v>
      </c>
      <c r="K5" s="5">
        <v>98</v>
      </c>
      <c r="L5" s="5">
        <v>92</v>
      </c>
      <c r="M5" s="5">
        <v>95</v>
      </c>
      <c r="N5" s="5">
        <v>95</v>
      </c>
      <c r="O5" s="5">
        <v>95</v>
      </c>
      <c r="P5" s="6">
        <f t="shared" si="0"/>
        <v>96.92307692307692</v>
      </c>
      <c r="Q5" s="36" t="s">
        <v>103</v>
      </c>
    </row>
    <row r="6" spans="1:17" s="1" customFormat="1" ht="18.75" thickBot="1">
      <c r="A6" s="29">
        <v>4</v>
      </c>
      <c r="B6" s="33" t="s">
        <v>5</v>
      </c>
      <c r="C6" s="5">
        <v>97</v>
      </c>
      <c r="D6" s="5">
        <v>95</v>
      </c>
      <c r="E6" s="5">
        <v>95</v>
      </c>
      <c r="F6" s="5">
        <v>92</v>
      </c>
      <c r="G6" s="5">
        <v>92</v>
      </c>
      <c r="H6" s="5">
        <v>95</v>
      </c>
      <c r="I6" s="5">
        <v>98</v>
      </c>
      <c r="J6" s="5">
        <v>98</v>
      </c>
      <c r="K6" s="5">
        <v>95</v>
      </c>
      <c r="L6" s="5">
        <v>95</v>
      </c>
      <c r="M6" s="5">
        <v>98</v>
      </c>
      <c r="N6" s="5">
        <v>95</v>
      </c>
      <c r="O6" s="5">
        <v>95</v>
      </c>
      <c r="P6" s="6">
        <f t="shared" si="0"/>
        <v>95.38461538461539</v>
      </c>
      <c r="Q6" s="36" t="s">
        <v>103</v>
      </c>
    </row>
    <row r="7" spans="1:17" s="1" customFormat="1" ht="18.75" thickBot="1">
      <c r="A7" s="29">
        <v>5</v>
      </c>
      <c r="B7" s="34" t="s">
        <v>13</v>
      </c>
      <c r="C7" s="5">
        <v>98</v>
      </c>
      <c r="D7" s="5">
        <v>95</v>
      </c>
      <c r="E7" s="5">
        <v>95</v>
      </c>
      <c r="F7" s="5">
        <v>96</v>
      </c>
      <c r="G7" s="5">
        <v>96</v>
      </c>
      <c r="H7" s="5">
        <v>95</v>
      </c>
      <c r="I7" s="5">
        <v>95</v>
      </c>
      <c r="J7" s="5">
        <v>98</v>
      </c>
      <c r="K7" s="5">
        <v>95</v>
      </c>
      <c r="L7" s="5">
        <v>90</v>
      </c>
      <c r="M7" s="5">
        <v>95</v>
      </c>
      <c r="N7" s="5">
        <v>95</v>
      </c>
      <c r="O7" s="5">
        <v>95</v>
      </c>
      <c r="P7" s="6">
        <f t="shared" si="0"/>
        <v>95.23076923076923</v>
      </c>
      <c r="Q7" s="36" t="s">
        <v>103</v>
      </c>
    </row>
    <row r="8" spans="1:17" s="1" customFormat="1" ht="18.75" customHeight="1" thickBot="1">
      <c r="A8" s="29">
        <v>6</v>
      </c>
      <c r="B8" s="34" t="s">
        <v>9</v>
      </c>
      <c r="C8" s="5">
        <v>96</v>
      </c>
      <c r="D8" s="5">
        <v>95</v>
      </c>
      <c r="E8" s="5">
        <v>92</v>
      </c>
      <c r="F8" s="5">
        <v>98</v>
      </c>
      <c r="G8" s="5">
        <v>98</v>
      </c>
      <c r="H8" s="5">
        <v>90</v>
      </c>
      <c r="I8" s="5">
        <v>90</v>
      </c>
      <c r="J8" s="5">
        <v>98</v>
      </c>
      <c r="K8" s="5">
        <v>95</v>
      </c>
      <c r="L8" s="5">
        <v>94</v>
      </c>
      <c r="M8" s="5">
        <v>94</v>
      </c>
      <c r="N8" s="5">
        <v>95</v>
      </c>
      <c r="O8" s="5">
        <v>95</v>
      </c>
      <c r="P8" s="6">
        <f t="shared" si="0"/>
        <v>94.61538461538461</v>
      </c>
      <c r="Q8" s="36" t="s">
        <v>103</v>
      </c>
    </row>
    <row r="9" spans="1:17" s="1" customFormat="1" ht="18.75" thickBot="1">
      <c r="A9" s="29">
        <v>7</v>
      </c>
      <c r="B9" s="34" t="s">
        <v>14</v>
      </c>
      <c r="C9" s="5">
        <v>96</v>
      </c>
      <c r="D9" s="5">
        <v>94</v>
      </c>
      <c r="E9" s="5">
        <v>94</v>
      </c>
      <c r="F9" s="5">
        <v>94</v>
      </c>
      <c r="G9" s="5">
        <v>94</v>
      </c>
      <c r="H9" s="5">
        <v>90</v>
      </c>
      <c r="I9" s="5">
        <v>96</v>
      </c>
      <c r="J9" s="5">
        <v>96</v>
      </c>
      <c r="K9" s="5">
        <v>98</v>
      </c>
      <c r="L9" s="5">
        <v>94</v>
      </c>
      <c r="M9" s="5">
        <v>94</v>
      </c>
      <c r="N9" s="5">
        <v>94</v>
      </c>
      <c r="O9" s="5">
        <v>96</v>
      </c>
      <c r="P9" s="6">
        <f t="shared" si="0"/>
        <v>94.61538461538461</v>
      </c>
      <c r="Q9" s="36" t="s">
        <v>103</v>
      </c>
    </row>
    <row r="10" spans="1:17" s="1" customFormat="1" ht="18.75" thickBot="1">
      <c r="A10" s="29">
        <v>8</v>
      </c>
      <c r="B10" s="33" t="s">
        <v>4</v>
      </c>
      <c r="C10" s="5">
        <v>92</v>
      </c>
      <c r="D10" s="5">
        <v>92</v>
      </c>
      <c r="E10" s="5">
        <v>90</v>
      </c>
      <c r="F10" s="5">
        <v>95</v>
      </c>
      <c r="G10" s="5">
        <v>100</v>
      </c>
      <c r="H10" s="5">
        <v>95</v>
      </c>
      <c r="I10" s="5">
        <v>96</v>
      </c>
      <c r="J10" s="5">
        <v>95</v>
      </c>
      <c r="K10" s="5">
        <v>93</v>
      </c>
      <c r="L10" s="5">
        <v>96</v>
      </c>
      <c r="M10" s="5">
        <v>94</v>
      </c>
      <c r="N10" s="5">
        <v>95</v>
      </c>
      <c r="O10" s="5">
        <v>95</v>
      </c>
      <c r="P10" s="6">
        <f t="shared" si="0"/>
        <v>94.46153846153847</v>
      </c>
      <c r="Q10" s="36" t="s">
        <v>103</v>
      </c>
    </row>
    <row r="11" spans="1:17" s="1" customFormat="1" ht="18.75" thickBot="1">
      <c r="A11" s="29">
        <v>9</v>
      </c>
      <c r="B11" s="34" t="s">
        <v>7</v>
      </c>
      <c r="C11" s="5">
        <v>92</v>
      </c>
      <c r="D11" s="5">
        <v>93</v>
      </c>
      <c r="E11" s="5">
        <v>92</v>
      </c>
      <c r="F11" s="5">
        <v>95</v>
      </c>
      <c r="G11" s="5">
        <v>100</v>
      </c>
      <c r="H11" s="5">
        <v>95</v>
      </c>
      <c r="I11" s="5">
        <v>95</v>
      </c>
      <c r="J11" s="5">
        <v>95</v>
      </c>
      <c r="K11" s="5">
        <v>95</v>
      </c>
      <c r="L11" s="5">
        <v>92</v>
      </c>
      <c r="M11" s="5">
        <v>92</v>
      </c>
      <c r="N11" s="5">
        <v>95</v>
      </c>
      <c r="O11" s="5">
        <v>95</v>
      </c>
      <c r="P11" s="6">
        <f t="shared" si="0"/>
        <v>94.3076923076923</v>
      </c>
      <c r="Q11" s="36" t="s">
        <v>103</v>
      </c>
    </row>
    <row r="12" spans="1:17" s="1" customFormat="1" ht="18.75" thickBot="1">
      <c r="A12" s="29">
        <v>10</v>
      </c>
      <c r="B12" s="34" t="s">
        <v>11</v>
      </c>
      <c r="C12" s="5">
        <v>96</v>
      </c>
      <c r="D12" s="5">
        <v>94</v>
      </c>
      <c r="E12" s="5">
        <v>94</v>
      </c>
      <c r="F12" s="5">
        <v>94</v>
      </c>
      <c r="G12" s="5">
        <v>94</v>
      </c>
      <c r="H12" s="5">
        <v>90</v>
      </c>
      <c r="I12" s="5">
        <v>96</v>
      </c>
      <c r="J12" s="5">
        <v>94</v>
      </c>
      <c r="K12" s="5">
        <v>96</v>
      </c>
      <c r="L12" s="5">
        <v>90</v>
      </c>
      <c r="M12" s="5">
        <v>94</v>
      </c>
      <c r="N12" s="5">
        <v>94</v>
      </c>
      <c r="O12" s="5">
        <v>95</v>
      </c>
      <c r="P12" s="6">
        <f t="shared" si="0"/>
        <v>93.92307692307692</v>
      </c>
      <c r="Q12" s="36" t="s">
        <v>103</v>
      </c>
    </row>
    <row r="13" spans="1:17" s="1" customFormat="1" ht="18.75" thickBot="1">
      <c r="A13" s="29">
        <v>11</v>
      </c>
      <c r="B13" s="34" t="s">
        <v>12</v>
      </c>
      <c r="C13" s="5">
        <v>98</v>
      </c>
      <c r="D13" s="5">
        <v>92</v>
      </c>
      <c r="E13" s="5">
        <v>92</v>
      </c>
      <c r="F13" s="5">
        <v>94</v>
      </c>
      <c r="G13" s="5">
        <v>98</v>
      </c>
      <c r="H13" s="5">
        <v>95</v>
      </c>
      <c r="I13" s="5">
        <v>95</v>
      </c>
      <c r="J13" s="5">
        <v>90</v>
      </c>
      <c r="K13" s="5">
        <v>95</v>
      </c>
      <c r="L13" s="5">
        <v>90</v>
      </c>
      <c r="M13" s="5">
        <v>95</v>
      </c>
      <c r="N13" s="5">
        <v>95</v>
      </c>
      <c r="O13" s="5">
        <v>90</v>
      </c>
      <c r="P13" s="6">
        <f t="shared" si="0"/>
        <v>93.76923076923077</v>
      </c>
      <c r="Q13" s="36" t="s">
        <v>103</v>
      </c>
    </row>
    <row r="14" spans="1:17" s="1" customFormat="1" ht="18.75" thickBot="1">
      <c r="A14" s="29">
        <v>12</v>
      </c>
      <c r="B14" s="33" t="s">
        <v>6</v>
      </c>
      <c r="C14" s="5">
        <v>98</v>
      </c>
      <c r="D14" s="5">
        <v>90</v>
      </c>
      <c r="E14" s="5">
        <v>90</v>
      </c>
      <c r="F14" s="5">
        <v>90</v>
      </c>
      <c r="G14" s="5">
        <v>90</v>
      </c>
      <c r="H14" s="5">
        <v>95</v>
      </c>
      <c r="I14" s="5">
        <v>95</v>
      </c>
      <c r="J14" s="5">
        <v>98</v>
      </c>
      <c r="K14" s="5">
        <v>93</v>
      </c>
      <c r="L14" s="5">
        <v>90</v>
      </c>
      <c r="M14" s="5">
        <v>92</v>
      </c>
      <c r="N14" s="5">
        <v>90</v>
      </c>
      <c r="O14" s="5">
        <v>95</v>
      </c>
      <c r="P14" s="6">
        <f t="shared" si="0"/>
        <v>92.76923076923077</v>
      </c>
      <c r="Q14" s="36" t="s">
        <v>103</v>
      </c>
    </row>
    <row r="15" spans="1:17" s="1" customFormat="1" ht="18.75" thickBot="1">
      <c r="A15" s="29">
        <v>13</v>
      </c>
      <c r="B15" s="41" t="s">
        <v>10</v>
      </c>
      <c r="C15" s="5">
        <v>92</v>
      </c>
      <c r="D15" s="5">
        <v>93</v>
      </c>
      <c r="E15" s="5">
        <v>91</v>
      </c>
      <c r="F15" s="5">
        <v>90</v>
      </c>
      <c r="G15" s="5">
        <v>90</v>
      </c>
      <c r="H15" s="5">
        <v>95</v>
      </c>
      <c r="I15" s="5">
        <v>99</v>
      </c>
      <c r="J15" s="5">
        <v>95</v>
      </c>
      <c r="K15" s="5">
        <v>92</v>
      </c>
      <c r="L15" s="5">
        <v>90</v>
      </c>
      <c r="M15" s="5">
        <v>92</v>
      </c>
      <c r="N15" s="5">
        <v>90</v>
      </c>
      <c r="O15" s="5">
        <v>95</v>
      </c>
      <c r="P15" s="6">
        <f t="shared" si="0"/>
        <v>92.61538461538461</v>
      </c>
      <c r="Q15" s="36" t="s">
        <v>103</v>
      </c>
    </row>
    <row r="16" spans="1:17" s="1" customFormat="1" ht="18.75" thickBot="1">
      <c r="A16" s="29">
        <v>14</v>
      </c>
      <c r="B16" s="34" t="s">
        <v>16</v>
      </c>
      <c r="C16" s="5">
        <v>92</v>
      </c>
      <c r="D16" s="5">
        <v>95</v>
      </c>
      <c r="E16" s="5">
        <v>92</v>
      </c>
      <c r="F16" s="5">
        <v>92</v>
      </c>
      <c r="G16" s="5">
        <v>92</v>
      </c>
      <c r="H16" s="5">
        <v>90</v>
      </c>
      <c r="I16" s="5">
        <v>95</v>
      </c>
      <c r="J16" s="5">
        <v>90</v>
      </c>
      <c r="K16" s="5">
        <v>95</v>
      </c>
      <c r="L16" s="5">
        <v>90</v>
      </c>
      <c r="M16" s="5">
        <v>95</v>
      </c>
      <c r="N16" s="5">
        <v>95</v>
      </c>
      <c r="O16" s="5">
        <v>90</v>
      </c>
      <c r="P16" s="6">
        <f t="shared" si="0"/>
        <v>92.53846153846153</v>
      </c>
      <c r="Q16" s="36" t="s">
        <v>103</v>
      </c>
    </row>
    <row r="19" spans="1:13" s="28" customFormat="1" ht="18.75">
      <c r="A19" s="26"/>
      <c r="B19" s="26" t="s">
        <v>84</v>
      </c>
      <c r="C19" s="26"/>
      <c r="D19" s="27" t="s">
        <v>85</v>
      </c>
      <c r="E19" s="26"/>
      <c r="F19" s="26" t="s">
        <v>86</v>
      </c>
      <c r="G19" s="26"/>
      <c r="H19" s="26"/>
      <c r="I19" s="26"/>
      <c r="J19" s="26"/>
      <c r="K19" s="26"/>
      <c r="L19" s="26"/>
      <c r="M19" s="26"/>
    </row>
    <row r="20" spans="1:13" s="28" customFormat="1" ht="18.75">
      <c r="A20" s="26"/>
      <c r="B20" s="26" t="s">
        <v>87</v>
      </c>
      <c r="C20" s="26"/>
      <c r="D20" s="27" t="s">
        <v>88</v>
      </c>
      <c r="E20" s="26"/>
      <c r="F20" s="26" t="s">
        <v>89</v>
      </c>
      <c r="G20" s="26"/>
      <c r="H20" s="26"/>
      <c r="I20" s="26"/>
      <c r="J20" s="26"/>
      <c r="K20" s="26"/>
      <c r="L20" s="26"/>
      <c r="M20" s="26"/>
    </row>
    <row r="21" spans="1:13" s="28" customFormat="1" ht="18.75">
      <c r="A21" s="26"/>
      <c r="B21" s="26"/>
      <c r="C21" s="26"/>
      <c r="D21" s="27" t="s">
        <v>85</v>
      </c>
      <c r="E21" s="26"/>
      <c r="F21" s="26" t="s">
        <v>90</v>
      </c>
      <c r="G21" s="26"/>
      <c r="H21" s="26"/>
      <c r="I21" s="26"/>
      <c r="J21" s="26"/>
      <c r="K21" s="26"/>
      <c r="L21" s="26"/>
      <c r="M21" s="26"/>
    </row>
    <row r="22" spans="1:13" s="28" customFormat="1" ht="18.75">
      <c r="A22" s="26"/>
      <c r="B22" s="26"/>
      <c r="C22" s="26"/>
      <c r="D22" s="27" t="s">
        <v>85</v>
      </c>
      <c r="E22" s="26"/>
      <c r="F22" s="26" t="s">
        <v>102</v>
      </c>
      <c r="G22" s="26"/>
      <c r="H22" s="26"/>
      <c r="I22" s="26"/>
      <c r="J22" s="26"/>
      <c r="K22" s="26"/>
      <c r="L22" s="26"/>
      <c r="M22" s="26"/>
    </row>
    <row r="23" spans="1:13" s="28" customFormat="1" ht="18.75">
      <c r="A23" s="26"/>
      <c r="B23" s="26"/>
      <c r="C23" s="26"/>
      <c r="D23" s="27" t="s">
        <v>85</v>
      </c>
      <c r="E23" s="26"/>
      <c r="F23" s="26" t="s">
        <v>91</v>
      </c>
      <c r="G23" s="26"/>
      <c r="H23" s="26"/>
      <c r="I23" s="26"/>
      <c r="J23" s="26"/>
      <c r="K23" s="26"/>
      <c r="L23" s="26"/>
      <c r="M23" s="26"/>
    </row>
    <row r="24" spans="1:13" s="28" customFormat="1" ht="18.75">
      <c r="A24" s="26"/>
      <c r="B24" s="26"/>
      <c r="C24" s="26"/>
      <c r="D24" s="27" t="s">
        <v>88</v>
      </c>
      <c r="E24" s="26"/>
      <c r="F24" s="26" t="s">
        <v>92</v>
      </c>
      <c r="G24" s="26"/>
      <c r="H24" s="26"/>
      <c r="I24" s="26"/>
      <c r="J24" s="26"/>
      <c r="K24" s="26"/>
      <c r="L24" s="26"/>
      <c r="M24" s="26"/>
    </row>
    <row r="25" spans="1:13" s="28" customFormat="1" ht="18.75">
      <c r="A25" s="26"/>
      <c r="B25" s="26"/>
      <c r="C25" s="26"/>
      <c r="D25" s="27" t="s">
        <v>85</v>
      </c>
      <c r="E25" s="26"/>
      <c r="F25" s="26" t="s">
        <v>93</v>
      </c>
      <c r="G25" s="26"/>
      <c r="H25" s="26"/>
      <c r="I25" s="26"/>
      <c r="J25" s="26"/>
      <c r="K25" s="26"/>
      <c r="L25" s="26"/>
      <c r="M25" s="26"/>
    </row>
  </sheetData>
  <sheetProtection/>
  <mergeCells count="1">
    <mergeCell ref="A1:Q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0">
      <selection activeCell="C10" sqref="C10"/>
    </sheetView>
  </sheetViews>
  <sheetFormatPr defaultColWidth="9.140625" defaultRowHeight="12.75"/>
  <cols>
    <col min="1" max="1" width="4.7109375" style="0" customWidth="1"/>
    <col min="2" max="2" width="44.8515625" style="0" customWidth="1"/>
    <col min="3" max="3" width="7.421875" style="0" customWidth="1"/>
    <col min="4" max="4" width="6.7109375" style="0" customWidth="1"/>
    <col min="5" max="5" width="6.57421875" style="0" customWidth="1"/>
    <col min="6" max="6" width="6.421875" style="0" customWidth="1"/>
    <col min="7" max="7" width="6.28125" style="0" customWidth="1"/>
    <col min="8" max="8" width="6.00390625" style="0" customWidth="1"/>
    <col min="9" max="11" width="6.28125" style="0" customWidth="1"/>
    <col min="12" max="12" width="6.140625" style="0" customWidth="1"/>
    <col min="13" max="13" width="6.421875" style="0" customWidth="1"/>
    <col min="14" max="14" width="11.00390625" style="0" customWidth="1"/>
    <col min="15" max="15" width="8.8515625" style="0" customWidth="1"/>
  </cols>
  <sheetData>
    <row r="1" spans="1:15" ht="21" customHeight="1">
      <c r="A1" s="60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0" customHeight="1">
      <c r="A2" s="2"/>
      <c r="B2" s="3" t="s">
        <v>3</v>
      </c>
      <c r="C2" s="19" t="s">
        <v>43</v>
      </c>
      <c r="D2" s="19" t="s">
        <v>54</v>
      </c>
      <c r="E2" s="19" t="s">
        <v>55</v>
      </c>
      <c r="F2" s="19" t="s">
        <v>94</v>
      </c>
      <c r="G2" s="19" t="s">
        <v>56</v>
      </c>
      <c r="H2" s="19" t="s">
        <v>57</v>
      </c>
      <c r="I2" s="19" t="s">
        <v>45</v>
      </c>
      <c r="J2" s="19" t="s">
        <v>58</v>
      </c>
      <c r="K2" s="19" t="s">
        <v>59</v>
      </c>
      <c r="L2" s="19" t="s">
        <v>83</v>
      </c>
      <c r="M2" s="19" t="s">
        <v>60</v>
      </c>
      <c r="N2" s="4" t="s">
        <v>0</v>
      </c>
      <c r="O2" s="4" t="s">
        <v>1</v>
      </c>
    </row>
    <row r="3" spans="1:15" s="1" customFormat="1" ht="18" customHeight="1" thickBot="1">
      <c r="A3" s="29">
        <v>1</v>
      </c>
      <c r="B3" s="42" t="s">
        <v>32</v>
      </c>
      <c r="C3" s="5">
        <v>100</v>
      </c>
      <c r="D3" s="5">
        <v>92</v>
      </c>
      <c r="E3" s="5">
        <v>93</v>
      </c>
      <c r="F3" s="5">
        <v>95</v>
      </c>
      <c r="G3" s="5">
        <v>90</v>
      </c>
      <c r="H3" s="5">
        <v>95</v>
      </c>
      <c r="I3" s="5">
        <v>95</v>
      </c>
      <c r="J3" s="43">
        <v>90</v>
      </c>
      <c r="K3" s="43">
        <v>97</v>
      </c>
      <c r="L3" s="43">
        <v>90</v>
      </c>
      <c r="M3" s="43">
        <v>92</v>
      </c>
      <c r="N3" s="37">
        <f aca="true" t="shared" si="0" ref="N3:N18">SUM(C3:M3)/11</f>
        <v>93.54545454545455</v>
      </c>
      <c r="O3" s="10" t="s">
        <v>103</v>
      </c>
    </row>
    <row r="4" spans="1:15" s="1" customFormat="1" ht="19.5" customHeight="1" thickBot="1">
      <c r="A4" s="29">
        <v>2</v>
      </c>
      <c r="B4" s="32" t="s">
        <v>41</v>
      </c>
      <c r="C4" s="5">
        <v>100</v>
      </c>
      <c r="D4" s="5">
        <v>90</v>
      </c>
      <c r="E4" s="5">
        <v>92</v>
      </c>
      <c r="F4" s="5">
        <v>90</v>
      </c>
      <c r="G4" s="5">
        <v>90</v>
      </c>
      <c r="H4" s="5">
        <v>90</v>
      </c>
      <c r="I4" s="5">
        <v>94</v>
      </c>
      <c r="J4" s="5">
        <v>94</v>
      </c>
      <c r="K4" s="5">
        <v>95</v>
      </c>
      <c r="L4" s="5">
        <v>95</v>
      </c>
      <c r="M4" s="5">
        <v>95</v>
      </c>
      <c r="N4" s="37">
        <f t="shared" si="0"/>
        <v>93.18181818181819</v>
      </c>
      <c r="O4" s="10" t="s">
        <v>103</v>
      </c>
    </row>
    <row r="5" spans="1:15" s="1" customFormat="1" ht="19.5" thickBot="1">
      <c r="A5" s="29">
        <v>3</v>
      </c>
      <c r="B5" s="32" t="s">
        <v>36</v>
      </c>
      <c r="C5" s="5">
        <v>100</v>
      </c>
      <c r="D5" s="5">
        <v>90</v>
      </c>
      <c r="E5" s="5">
        <v>92</v>
      </c>
      <c r="F5" s="5">
        <v>90</v>
      </c>
      <c r="G5" s="5">
        <v>95</v>
      </c>
      <c r="H5" s="5">
        <v>90</v>
      </c>
      <c r="I5" s="5">
        <v>94</v>
      </c>
      <c r="J5" s="5">
        <v>90</v>
      </c>
      <c r="K5" s="5">
        <v>95</v>
      </c>
      <c r="L5" s="5">
        <v>95</v>
      </c>
      <c r="M5" s="5">
        <v>93</v>
      </c>
      <c r="N5" s="37">
        <f t="shared" si="0"/>
        <v>93.0909090909091</v>
      </c>
      <c r="O5" s="10" t="s">
        <v>103</v>
      </c>
    </row>
    <row r="6" spans="1:15" s="1" customFormat="1" ht="23.25" customHeight="1" thickBot="1">
      <c r="A6" s="29">
        <v>4</v>
      </c>
      <c r="B6" s="32" t="s">
        <v>38</v>
      </c>
      <c r="C6" s="5">
        <v>96</v>
      </c>
      <c r="D6" s="5">
        <v>90</v>
      </c>
      <c r="E6" s="5">
        <v>90</v>
      </c>
      <c r="F6" s="5">
        <v>95</v>
      </c>
      <c r="G6" s="5">
        <v>91</v>
      </c>
      <c r="H6" s="5">
        <v>95</v>
      </c>
      <c r="I6" s="5">
        <v>92</v>
      </c>
      <c r="J6" s="5">
        <v>90</v>
      </c>
      <c r="K6" s="5">
        <v>90</v>
      </c>
      <c r="L6" s="5">
        <v>96</v>
      </c>
      <c r="M6" s="5">
        <v>93</v>
      </c>
      <c r="N6" s="37">
        <f t="shared" si="0"/>
        <v>92.54545454545455</v>
      </c>
      <c r="O6" s="10" t="s">
        <v>103</v>
      </c>
    </row>
    <row r="7" spans="1:15" s="1" customFormat="1" ht="19.5" thickBot="1">
      <c r="A7" s="29">
        <v>5</v>
      </c>
      <c r="B7" s="32" t="s">
        <v>35</v>
      </c>
      <c r="C7" s="5">
        <v>98</v>
      </c>
      <c r="D7" s="5">
        <v>90</v>
      </c>
      <c r="E7" s="5">
        <v>92</v>
      </c>
      <c r="F7" s="5">
        <v>90</v>
      </c>
      <c r="G7" s="5">
        <v>92</v>
      </c>
      <c r="H7" s="5">
        <v>93</v>
      </c>
      <c r="I7" s="5">
        <v>93</v>
      </c>
      <c r="J7" s="5">
        <v>90</v>
      </c>
      <c r="K7" s="5">
        <v>95</v>
      </c>
      <c r="L7" s="5">
        <v>90</v>
      </c>
      <c r="M7" s="5">
        <v>92</v>
      </c>
      <c r="N7" s="37">
        <f t="shared" si="0"/>
        <v>92.27272727272727</v>
      </c>
      <c r="O7" s="10" t="s">
        <v>103</v>
      </c>
    </row>
    <row r="8" spans="1:15" s="1" customFormat="1" ht="19.5" thickBot="1">
      <c r="A8" s="29">
        <v>6</v>
      </c>
      <c r="B8" s="32" t="s">
        <v>40</v>
      </c>
      <c r="C8" s="5">
        <v>100</v>
      </c>
      <c r="D8" s="5">
        <v>90</v>
      </c>
      <c r="E8" s="5">
        <v>92</v>
      </c>
      <c r="F8" s="5">
        <v>90</v>
      </c>
      <c r="G8" s="5">
        <v>90</v>
      </c>
      <c r="H8" s="5">
        <v>90</v>
      </c>
      <c r="I8" s="5">
        <v>90</v>
      </c>
      <c r="J8" s="5">
        <v>90</v>
      </c>
      <c r="K8" s="5">
        <v>95</v>
      </c>
      <c r="L8" s="5">
        <v>95</v>
      </c>
      <c r="M8" s="5">
        <v>92</v>
      </c>
      <c r="N8" s="37">
        <f t="shared" si="0"/>
        <v>92.18181818181819</v>
      </c>
      <c r="O8" s="10" t="s">
        <v>103</v>
      </c>
    </row>
    <row r="9" spans="1:15" s="1" customFormat="1" ht="18.75" customHeight="1" thickBot="1">
      <c r="A9" s="29">
        <v>7</v>
      </c>
      <c r="B9" s="42" t="s">
        <v>31</v>
      </c>
      <c r="C9" s="5">
        <v>100</v>
      </c>
      <c r="D9" s="5">
        <v>90</v>
      </c>
      <c r="E9" s="5">
        <v>90</v>
      </c>
      <c r="F9" s="5">
        <v>90</v>
      </c>
      <c r="G9" s="5">
        <v>90</v>
      </c>
      <c r="H9" s="5">
        <v>90</v>
      </c>
      <c r="I9" s="5">
        <v>90</v>
      </c>
      <c r="J9" s="5">
        <v>90</v>
      </c>
      <c r="K9" s="5">
        <v>95</v>
      </c>
      <c r="L9" s="5">
        <v>90</v>
      </c>
      <c r="M9" s="5">
        <v>91</v>
      </c>
      <c r="N9" s="37">
        <f t="shared" si="0"/>
        <v>91.45454545454545</v>
      </c>
      <c r="O9" s="10" t="s">
        <v>103</v>
      </c>
    </row>
    <row r="10" spans="1:15" s="1" customFormat="1" ht="19.5" thickBot="1">
      <c r="A10" s="29">
        <v>8</v>
      </c>
      <c r="B10" s="32" t="s">
        <v>95</v>
      </c>
      <c r="C10" s="5">
        <v>100</v>
      </c>
      <c r="D10" s="5">
        <v>82</v>
      </c>
      <c r="E10" s="5">
        <v>90</v>
      </c>
      <c r="F10" s="5">
        <v>90</v>
      </c>
      <c r="G10" s="5">
        <v>90</v>
      </c>
      <c r="H10" s="5">
        <v>92</v>
      </c>
      <c r="I10" s="5">
        <v>90</v>
      </c>
      <c r="J10" s="5">
        <v>90</v>
      </c>
      <c r="K10" s="5">
        <v>98</v>
      </c>
      <c r="L10" s="5">
        <v>90</v>
      </c>
      <c r="M10" s="5">
        <v>92</v>
      </c>
      <c r="N10" s="37">
        <f t="shared" si="0"/>
        <v>91.27272727272727</v>
      </c>
      <c r="O10" s="10"/>
    </row>
    <row r="11" spans="1:15" s="1" customFormat="1" ht="19.5" thickBot="1">
      <c r="A11" s="2">
        <v>9</v>
      </c>
      <c r="B11" s="32" t="s">
        <v>34</v>
      </c>
      <c r="C11" s="5">
        <v>96</v>
      </c>
      <c r="D11" s="5">
        <v>75</v>
      </c>
      <c r="E11" s="5">
        <v>90</v>
      </c>
      <c r="F11" s="5">
        <v>90</v>
      </c>
      <c r="G11" s="5">
        <v>90</v>
      </c>
      <c r="H11" s="5">
        <v>93</v>
      </c>
      <c r="I11" s="5">
        <v>93</v>
      </c>
      <c r="J11" s="5">
        <v>90</v>
      </c>
      <c r="K11" s="5">
        <v>95</v>
      </c>
      <c r="L11" s="5">
        <v>90</v>
      </c>
      <c r="M11" s="5">
        <v>92</v>
      </c>
      <c r="N11" s="23">
        <f t="shared" si="0"/>
        <v>90.36363636363636</v>
      </c>
      <c r="O11" s="5"/>
    </row>
    <row r="12" spans="1:15" s="1" customFormat="1" ht="19.5" thickBot="1">
      <c r="A12" s="2">
        <v>10</v>
      </c>
      <c r="B12" s="30" t="s">
        <v>33</v>
      </c>
      <c r="C12" s="5">
        <v>82</v>
      </c>
      <c r="D12" s="5">
        <v>80</v>
      </c>
      <c r="E12" s="5">
        <v>90</v>
      </c>
      <c r="F12" s="5">
        <v>94</v>
      </c>
      <c r="G12" s="5">
        <v>90</v>
      </c>
      <c r="H12" s="5">
        <v>93</v>
      </c>
      <c r="I12" s="5">
        <v>95</v>
      </c>
      <c r="J12" s="5">
        <v>86</v>
      </c>
      <c r="K12" s="5">
        <v>92</v>
      </c>
      <c r="L12" s="5">
        <v>93</v>
      </c>
      <c r="M12" s="5">
        <v>96</v>
      </c>
      <c r="N12" s="23">
        <f t="shared" si="0"/>
        <v>90.0909090909091</v>
      </c>
      <c r="O12" s="5"/>
    </row>
    <row r="13" spans="1:15" s="1" customFormat="1" ht="19.5" thickBot="1">
      <c r="A13" s="2">
        <v>11</v>
      </c>
      <c r="B13" s="31" t="s">
        <v>37</v>
      </c>
      <c r="C13" s="11">
        <v>90</v>
      </c>
      <c r="D13" s="11">
        <v>90</v>
      </c>
      <c r="E13" s="11">
        <v>82</v>
      </c>
      <c r="F13" s="11">
        <v>95</v>
      </c>
      <c r="G13" s="11">
        <v>81</v>
      </c>
      <c r="H13" s="11">
        <v>90</v>
      </c>
      <c r="I13" s="11">
        <v>90</v>
      </c>
      <c r="J13" s="11">
        <v>90</v>
      </c>
      <c r="K13" s="11">
        <v>90</v>
      </c>
      <c r="L13" s="11">
        <v>95</v>
      </c>
      <c r="M13" s="11">
        <v>95</v>
      </c>
      <c r="N13" s="23">
        <f t="shared" si="0"/>
        <v>89.81818181818181</v>
      </c>
      <c r="O13" s="11"/>
    </row>
    <row r="14" spans="1:15" s="1" customFormat="1" ht="19.5" thickBot="1">
      <c r="A14" s="2">
        <v>12</v>
      </c>
      <c r="B14" s="31" t="s">
        <v>42</v>
      </c>
      <c r="C14" s="11">
        <v>100</v>
      </c>
      <c r="D14" s="11">
        <v>90</v>
      </c>
      <c r="E14" s="11">
        <v>87</v>
      </c>
      <c r="F14" s="11">
        <v>82</v>
      </c>
      <c r="G14" s="11">
        <v>78</v>
      </c>
      <c r="H14" s="11">
        <v>90</v>
      </c>
      <c r="I14" s="11">
        <v>90</v>
      </c>
      <c r="J14" s="11">
        <v>90</v>
      </c>
      <c r="K14" s="11">
        <v>95</v>
      </c>
      <c r="L14" s="11">
        <v>90</v>
      </c>
      <c r="M14" s="11">
        <v>92</v>
      </c>
      <c r="N14" s="23">
        <f t="shared" si="0"/>
        <v>89.45454545454545</v>
      </c>
      <c r="O14" s="11"/>
    </row>
    <row r="15" spans="1:15" s="1" customFormat="1" ht="19.5" thickBot="1">
      <c r="A15" s="2">
        <v>13</v>
      </c>
      <c r="B15" s="30" t="s">
        <v>29</v>
      </c>
      <c r="C15" s="40">
        <v>98</v>
      </c>
      <c r="D15" s="40">
        <v>84</v>
      </c>
      <c r="E15" s="40">
        <v>90</v>
      </c>
      <c r="F15" s="40">
        <v>90</v>
      </c>
      <c r="G15" s="40">
        <v>90</v>
      </c>
      <c r="H15" s="40">
        <v>92</v>
      </c>
      <c r="I15" s="40">
        <v>90</v>
      </c>
      <c r="J15" s="40">
        <v>76</v>
      </c>
      <c r="K15" s="40">
        <v>95</v>
      </c>
      <c r="L15" s="40">
        <v>93</v>
      </c>
      <c r="M15" s="40">
        <v>85</v>
      </c>
      <c r="N15" s="23">
        <f t="shared" si="0"/>
        <v>89.36363636363636</v>
      </c>
      <c r="O15" s="25"/>
    </row>
    <row r="16" spans="1:15" s="1" customFormat="1" ht="19.5" thickBot="1">
      <c r="A16" s="2">
        <v>14</v>
      </c>
      <c r="B16" s="30" t="s">
        <v>30</v>
      </c>
      <c r="C16" s="5">
        <v>90</v>
      </c>
      <c r="D16" s="5">
        <v>80</v>
      </c>
      <c r="E16" s="5">
        <v>90</v>
      </c>
      <c r="F16" s="5">
        <v>90</v>
      </c>
      <c r="G16" s="5">
        <v>90</v>
      </c>
      <c r="H16" s="5">
        <v>92</v>
      </c>
      <c r="I16" s="5">
        <v>90</v>
      </c>
      <c r="J16" s="5">
        <v>80</v>
      </c>
      <c r="K16" s="5">
        <v>92</v>
      </c>
      <c r="L16" s="5">
        <v>90</v>
      </c>
      <c r="M16" s="5">
        <v>95</v>
      </c>
      <c r="N16" s="23">
        <f t="shared" si="0"/>
        <v>89</v>
      </c>
      <c r="O16" s="5"/>
    </row>
    <row r="17" spans="1:15" ht="18.75">
      <c r="A17" s="2">
        <v>15</v>
      </c>
      <c r="B17" s="55" t="s">
        <v>39</v>
      </c>
      <c r="C17" s="56">
        <v>100</v>
      </c>
      <c r="D17" s="56">
        <v>78</v>
      </c>
      <c r="E17" s="56">
        <v>86</v>
      </c>
      <c r="F17" s="56">
        <v>90</v>
      </c>
      <c r="G17" s="56">
        <v>83</v>
      </c>
      <c r="H17" s="56">
        <v>85</v>
      </c>
      <c r="I17" s="56">
        <v>84</v>
      </c>
      <c r="J17" s="56">
        <v>90</v>
      </c>
      <c r="K17" s="56">
        <v>95</v>
      </c>
      <c r="L17" s="56">
        <v>95</v>
      </c>
      <c r="M17" s="56">
        <v>92</v>
      </c>
      <c r="N17" s="57">
        <f t="shared" si="0"/>
        <v>88.9090909090909</v>
      </c>
      <c r="O17" s="56"/>
    </row>
    <row r="18" spans="1:15" ht="18.75" customHeight="1">
      <c r="A18" s="54">
        <v>16</v>
      </c>
      <c r="B18" s="58" t="s">
        <v>104</v>
      </c>
      <c r="C18" s="11">
        <v>98</v>
      </c>
      <c r="D18" s="11">
        <v>75</v>
      </c>
      <c r="E18" s="11">
        <v>75</v>
      </c>
      <c r="F18" s="11">
        <v>90</v>
      </c>
      <c r="G18" s="11">
        <v>93</v>
      </c>
      <c r="H18" s="11">
        <v>90</v>
      </c>
      <c r="I18" s="11">
        <v>87</v>
      </c>
      <c r="J18" s="11">
        <v>90</v>
      </c>
      <c r="K18" s="11">
        <v>95</v>
      </c>
      <c r="L18" s="11">
        <v>90</v>
      </c>
      <c r="M18" s="11">
        <v>92</v>
      </c>
      <c r="N18" s="59">
        <f t="shared" si="0"/>
        <v>88.63636363636364</v>
      </c>
      <c r="O18" s="7"/>
    </row>
    <row r="19" spans="1:13" s="28" customFormat="1" ht="18.75">
      <c r="A19" s="26"/>
      <c r="B19" s="26" t="s">
        <v>84</v>
      </c>
      <c r="C19" s="26"/>
      <c r="D19" s="27" t="s">
        <v>85</v>
      </c>
      <c r="E19" s="26"/>
      <c r="F19" s="26" t="s">
        <v>86</v>
      </c>
      <c r="G19" s="26"/>
      <c r="H19" s="26"/>
      <c r="I19" s="26"/>
      <c r="J19" s="26"/>
      <c r="K19" s="26"/>
      <c r="L19" s="26"/>
      <c r="M19" s="26"/>
    </row>
    <row r="20" spans="1:13" s="28" customFormat="1" ht="18.75">
      <c r="A20" s="26"/>
      <c r="B20" s="26" t="s">
        <v>87</v>
      </c>
      <c r="C20" s="26"/>
      <c r="D20" s="27" t="s">
        <v>88</v>
      </c>
      <c r="E20" s="26"/>
      <c r="F20" s="26" t="s">
        <v>89</v>
      </c>
      <c r="G20" s="26"/>
      <c r="H20" s="26"/>
      <c r="I20" s="26"/>
      <c r="J20" s="26"/>
      <c r="K20" s="26"/>
      <c r="L20" s="26"/>
      <c r="M20" s="26"/>
    </row>
    <row r="21" spans="1:13" s="28" customFormat="1" ht="18.75">
      <c r="A21" s="26"/>
      <c r="B21" s="26"/>
      <c r="C21" s="26"/>
      <c r="D21" s="27" t="s">
        <v>85</v>
      </c>
      <c r="E21" s="26"/>
      <c r="F21" s="26" t="s">
        <v>90</v>
      </c>
      <c r="G21" s="26"/>
      <c r="H21" s="26"/>
      <c r="I21" s="26"/>
      <c r="J21" s="26"/>
      <c r="K21" s="26"/>
      <c r="L21" s="26"/>
      <c r="M21" s="26"/>
    </row>
    <row r="22" spans="1:13" s="28" customFormat="1" ht="18.75">
      <c r="A22" s="26"/>
      <c r="B22" s="26"/>
      <c r="C22" s="26"/>
      <c r="D22" s="27" t="s">
        <v>85</v>
      </c>
      <c r="E22" s="26"/>
      <c r="F22" s="26" t="s">
        <v>102</v>
      </c>
      <c r="G22" s="26"/>
      <c r="H22" s="26"/>
      <c r="I22" s="26"/>
      <c r="J22" s="26"/>
      <c r="K22" s="26"/>
      <c r="L22" s="26"/>
      <c r="M22" s="26"/>
    </row>
    <row r="23" spans="1:13" s="28" customFormat="1" ht="18.75">
      <c r="A23" s="26"/>
      <c r="B23" s="26"/>
      <c r="C23" s="26"/>
      <c r="D23" s="27" t="s">
        <v>85</v>
      </c>
      <c r="E23" s="26"/>
      <c r="F23" s="26" t="s">
        <v>91</v>
      </c>
      <c r="G23" s="26"/>
      <c r="H23" s="26"/>
      <c r="I23" s="26"/>
      <c r="J23" s="26"/>
      <c r="K23" s="26"/>
      <c r="L23" s="26"/>
      <c r="M23" s="26"/>
    </row>
    <row r="24" spans="1:13" s="28" customFormat="1" ht="18.75">
      <c r="A24" s="26"/>
      <c r="B24" s="26"/>
      <c r="C24" s="26"/>
      <c r="D24" s="27" t="s">
        <v>88</v>
      </c>
      <c r="E24" s="26"/>
      <c r="F24" s="26" t="s">
        <v>92</v>
      </c>
      <c r="G24" s="26"/>
      <c r="H24" s="26"/>
      <c r="I24" s="26"/>
      <c r="J24" s="26"/>
      <c r="K24" s="26"/>
      <c r="L24" s="26"/>
      <c r="M24" s="26"/>
    </row>
    <row r="25" spans="1:13" s="28" customFormat="1" ht="18.75">
      <c r="A25" s="26"/>
      <c r="B25" s="26"/>
      <c r="C25" s="26"/>
      <c r="D25" s="27" t="s">
        <v>85</v>
      </c>
      <c r="E25" s="26"/>
      <c r="F25" s="26" t="s">
        <v>93</v>
      </c>
      <c r="G25" s="26"/>
      <c r="H25" s="26"/>
      <c r="I25" s="26"/>
      <c r="J25" s="26"/>
      <c r="K25" s="26"/>
      <c r="L25" s="26"/>
      <c r="M25" s="26"/>
    </row>
  </sheetData>
  <sheetProtection/>
  <mergeCells count="1">
    <mergeCell ref="A1:O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SheetLayoutView="100" zoomScalePageLayoutView="0" workbookViewId="0" topLeftCell="A4">
      <selection activeCell="B2" sqref="B2"/>
    </sheetView>
  </sheetViews>
  <sheetFormatPr defaultColWidth="9.140625" defaultRowHeight="12.75"/>
  <cols>
    <col min="1" max="1" width="5.57421875" style="0" customWidth="1"/>
    <col min="2" max="2" width="41.140625" style="0" customWidth="1"/>
    <col min="3" max="3" width="7.8515625" style="0" customWidth="1"/>
    <col min="4" max="4" width="7.140625" style="0" customWidth="1"/>
    <col min="5" max="5" width="8.7109375" style="0" customWidth="1"/>
    <col min="6" max="6" width="8.28125" style="0" customWidth="1"/>
    <col min="7" max="7" width="7.421875" style="0" customWidth="1"/>
    <col min="8" max="8" width="8.28125" style="0" customWidth="1"/>
    <col min="9" max="9" width="9.57421875" style="0" customWidth="1"/>
    <col min="10" max="10" width="7.421875" style="0" customWidth="1"/>
    <col min="11" max="11" width="11.421875" style="0" customWidth="1"/>
    <col min="12" max="12" width="10.00390625" style="0" customWidth="1"/>
  </cols>
  <sheetData>
    <row r="1" spans="2:6" ht="26.25" customHeight="1">
      <c r="B1" s="44" t="s">
        <v>98</v>
      </c>
      <c r="C1" s="44"/>
      <c r="D1" s="44"/>
      <c r="E1" s="44"/>
      <c r="F1" s="44"/>
    </row>
    <row r="2" spans="1:12" ht="126.75" customHeight="1" thickBot="1">
      <c r="A2" s="2"/>
      <c r="B2" s="13" t="s">
        <v>2</v>
      </c>
      <c r="C2" s="16" t="s">
        <v>43</v>
      </c>
      <c r="D2" s="16" t="s">
        <v>55</v>
      </c>
      <c r="E2" s="18" t="s">
        <v>72</v>
      </c>
      <c r="F2" s="18" t="s">
        <v>73</v>
      </c>
      <c r="G2" s="16" t="s">
        <v>22</v>
      </c>
      <c r="H2" s="16" t="s">
        <v>74</v>
      </c>
      <c r="I2" s="18" t="s">
        <v>75</v>
      </c>
      <c r="J2" s="16" t="s">
        <v>82</v>
      </c>
      <c r="K2" s="14" t="s">
        <v>20</v>
      </c>
      <c r="L2" s="7"/>
    </row>
    <row r="3" spans="1:12" ht="32.25" customHeight="1" thickBot="1">
      <c r="A3" s="9">
        <v>1</v>
      </c>
      <c r="B3" s="35" t="s">
        <v>44</v>
      </c>
      <c r="C3" s="12">
        <v>84</v>
      </c>
      <c r="D3" s="11">
        <v>90</v>
      </c>
      <c r="E3" s="11">
        <v>92</v>
      </c>
      <c r="F3" s="11">
        <v>90</v>
      </c>
      <c r="G3" s="11">
        <v>98</v>
      </c>
      <c r="H3" s="11">
        <v>98</v>
      </c>
      <c r="I3" s="11">
        <v>92</v>
      </c>
      <c r="J3" s="11">
        <v>90</v>
      </c>
      <c r="K3" s="24">
        <f>SUM(C3:J3)/8</f>
        <v>91.75</v>
      </c>
      <c r="L3" s="7"/>
    </row>
    <row r="5" spans="1:13" s="28" customFormat="1" ht="18.75">
      <c r="A5" s="26"/>
      <c r="B5" s="26" t="s">
        <v>84</v>
      </c>
      <c r="C5" s="26"/>
      <c r="D5" s="27" t="s">
        <v>85</v>
      </c>
      <c r="E5" s="26"/>
      <c r="F5" s="26" t="s">
        <v>86</v>
      </c>
      <c r="G5" s="26"/>
      <c r="H5" s="26"/>
      <c r="I5" s="26"/>
      <c r="J5" s="26"/>
      <c r="K5" s="26"/>
      <c r="L5" s="26"/>
      <c r="M5" s="26"/>
    </row>
    <row r="6" spans="1:13" s="28" customFormat="1" ht="18.75">
      <c r="A6" s="26"/>
      <c r="B6" s="26" t="s">
        <v>87</v>
      </c>
      <c r="C6" s="26"/>
      <c r="D6" s="27" t="s">
        <v>88</v>
      </c>
      <c r="E6" s="26"/>
      <c r="F6" s="26" t="s">
        <v>89</v>
      </c>
      <c r="G6" s="26"/>
      <c r="H6" s="26"/>
      <c r="I6" s="26"/>
      <c r="J6" s="26"/>
      <c r="K6" s="26"/>
      <c r="L6" s="26"/>
      <c r="M6" s="26"/>
    </row>
    <row r="7" spans="1:13" s="28" customFormat="1" ht="18.75">
      <c r="A7" s="26"/>
      <c r="B7" s="26"/>
      <c r="C7" s="26"/>
      <c r="D7" s="27" t="s">
        <v>85</v>
      </c>
      <c r="E7" s="26"/>
      <c r="F7" s="26" t="s">
        <v>90</v>
      </c>
      <c r="G7" s="26"/>
      <c r="H7" s="26"/>
      <c r="I7" s="26"/>
      <c r="J7" s="26"/>
      <c r="K7" s="26"/>
      <c r="L7" s="26"/>
      <c r="M7" s="26"/>
    </row>
    <row r="8" spans="1:13" s="28" customFormat="1" ht="18.75">
      <c r="A8" s="26"/>
      <c r="B8" s="26"/>
      <c r="C8" s="26"/>
      <c r="D8" s="27" t="s">
        <v>85</v>
      </c>
      <c r="E8" s="26"/>
      <c r="F8" s="26" t="s">
        <v>102</v>
      </c>
      <c r="G8" s="26"/>
      <c r="H8" s="26"/>
      <c r="I8" s="26"/>
      <c r="J8" s="26"/>
      <c r="K8" s="26"/>
      <c r="L8" s="26"/>
      <c r="M8" s="26"/>
    </row>
    <row r="9" spans="1:13" s="28" customFormat="1" ht="18.75">
      <c r="A9" s="26"/>
      <c r="B9" s="26"/>
      <c r="C9" s="26"/>
      <c r="D9" s="27" t="s">
        <v>85</v>
      </c>
      <c r="E9" s="26"/>
      <c r="F9" s="26" t="s">
        <v>91</v>
      </c>
      <c r="G9" s="26"/>
      <c r="H9" s="26"/>
      <c r="I9" s="26"/>
      <c r="J9" s="26"/>
      <c r="K9" s="26"/>
      <c r="L9" s="26"/>
      <c r="M9" s="26"/>
    </row>
    <row r="10" spans="1:13" s="28" customFormat="1" ht="18.75">
      <c r="A10" s="26"/>
      <c r="B10" s="26"/>
      <c r="C10" s="26"/>
      <c r="D10" s="27" t="s">
        <v>88</v>
      </c>
      <c r="E10" s="26"/>
      <c r="F10" s="26" t="s">
        <v>92</v>
      </c>
      <c r="G10" s="26"/>
      <c r="H10" s="26"/>
      <c r="I10" s="26"/>
      <c r="J10" s="26"/>
      <c r="K10" s="26"/>
      <c r="L10" s="26"/>
      <c r="M10" s="26"/>
    </row>
    <row r="11" spans="1:13" s="28" customFormat="1" ht="18.75">
      <c r="A11" s="26"/>
      <c r="B11" s="26"/>
      <c r="C11" s="26"/>
      <c r="D11" s="27" t="s">
        <v>85</v>
      </c>
      <c r="E11" s="26"/>
      <c r="F11" s="26" t="s">
        <v>93</v>
      </c>
      <c r="G11" s="26"/>
      <c r="H11" s="26"/>
      <c r="I11" s="26"/>
      <c r="J11" s="26"/>
      <c r="K11" s="26"/>
      <c r="L11" s="26"/>
      <c r="M11" s="2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4.28125" style="0" customWidth="1"/>
    <col min="2" max="2" width="45.57421875" style="0" customWidth="1"/>
    <col min="3" max="3" width="6.7109375" style="0" customWidth="1"/>
    <col min="4" max="4" width="7.00390625" style="0" customWidth="1"/>
    <col min="5" max="5" width="7.421875" style="0" customWidth="1"/>
    <col min="6" max="6" width="6.00390625" style="0" customWidth="1"/>
    <col min="7" max="8" width="7.8515625" style="0" customWidth="1"/>
    <col min="9" max="9" width="6.28125" style="0" customWidth="1"/>
    <col min="10" max="10" width="8.28125" style="0" customWidth="1"/>
    <col min="11" max="11" width="7.421875" style="0" customWidth="1"/>
    <col min="12" max="12" width="8.7109375" style="0" customWidth="1"/>
    <col min="13" max="13" width="9.8515625" style="0" customWidth="1"/>
    <col min="14" max="14" width="10.28125" style="0" customWidth="1"/>
  </cols>
  <sheetData>
    <row r="1" spans="1:14" ht="15">
      <c r="A1" s="60" t="s">
        <v>99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3" customHeight="1">
      <c r="A2" s="2"/>
      <c r="B2" s="3" t="s">
        <v>2</v>
      </c>
      <c r="C2" s="16" t="s">
        <v>48</v>
      </c>
      <c r="D2" s="16" t="s">
        <v>47</v>
      </c>
      <c r="E2" s="16" t="s">
        <v>27</v>
      </c>
      <c r="F2" s="16" t="s">
        <v>49</v>
      </c>
      <c r="G2" s="16" t="s">
        <v>28</v>
      </c>
      <c r="H2" s="16" t="s">
        <v>50</v>
      </c>
      <c r="I2" s="16" t="s">
        <v>21</v>
      </c>
      <c r="J2" s="16" t="s">
        <v>51</v>
      </c>
      <c r="K2" s="16" t="s">
        <v>52</v>
      </c>
      <c r="L2" s="16" t="s">
        <v>53</v>
      </c>
      <c r="M2" s="4" t="s">
        <v>0</v>
      </c>
      <c r="N2" s="4" t="s">
        <v>1</v>
      </c>
    </row>
    <row r="3" spans="1:14" s="1" customFormat="1" ht="25.5" customHeight="1">
      <c r="A3" s="29">
        <v>1</v>
      </c>
      <c r="B3" s="38" t="s">
        <v>23</v>
      </c>
      <c r="C3" s="39">
        <v>92</v>
      </c>
      <c r="D3" s="45">
        <v>92</v>
      </c>
      <c r="E3" s="45">
        <v>98</v>
      </c>
      <c r="F3" s="45">
        <v>98</v>
      </c>
      <c r="G3" s="45">
        <v>98</v>
      </c>
      <c r="H3" s="45">
        <v>95</v>
      </c>
      <c r="I3" s="45">
        <v>95</v>
      </c>
      <c r="J3" s="46">
        <v>98</v>
      </c>
      <c r="K3" s="46">
        <v>98</v>
      </c>
      <c r="L3" s="46">
        <v>90</v>
      </c>
      <c r="M3" s="37">
        <f>SUM(C3:L3)/10</f>
        <v>95.4</v>
      </c>
      <c r="N3" s="29" t="s">
        <v>103</v>
      </c>
    </row>
    <row r="4" spans="1:14" s="1" customFormat="1" ht="25.5" customHeight="1">
      <c r="A4" s="29">
        <v>2</v>
      </c>
      <c r="B4" s="38" t="s">
        <v>26</v>
      </c>
      <c r="C4" s="39">
        <v>90</v>
      </c>
      <c r="D4" s="5">
        <v>96</v>
      </c>
      <c r="E4" s="5">
        <v>98</v>
      </c>
      <c r="F4" s="5">
        <v>90</v>
      </c>
      <c r="G4" s="5">
        <v>90</v>
      </c>
      <c r="H4" s="5">
        <v>93</v>
      </c>
      <c r="I4" s="5">
        <v>95</v>
      </c>
      <c r="J4" s="5">
        <v>90</v>
      </c>
      <c r="K4" s="5">
        <v>98</v>
      </c>
      <c r="L4" s="5">
        <v>90</v>
      </c>
      <c r="M4" s="37">
        <f>SUM(C4:L4)/10</f>
        <v>93</v>
      </c>
      <c r="N4" s="29" t="s">
        <v>103</v>
      </c>
    </row>
    <row r="5" spans="1:14" s="1" customFormat="1" ht="25.5" customHeight="1">
      <c r="A5" s="29">
        <v>3</v>
      </c>
      <c r="B5" s="17" t="s">
        <v>25</v>
      </c>
      <c r="C5" s="8">
        <v>85</v>
      </c>
      <c r="D5" s="5">
        <v>90</v>
      </c>
      <c r="E5" s="5">
        <v>90</v>
      </c>
      <c r="F5" s="5">
        <v>90</v>
      </c>
      <c r="G5" s="5">
        <v>90</v>
      </c>
      <c r="H5" s="5">
        <v>90</v>
      </c>
      <c r="I5" s="5">
        <v>90</v>
      </c>
      <c r="J5" s="5">
        <v>90</v>
      </c>
      <c r="K5" s="5">
        <v>98</v>
      </c>
      <c r="L5" s="5">
        <v>90</v>
      </c>
      <c r="M5" s="23">
        <f>SUM(C5:L5)/10</f>
        <v>90.3</v>
      </c>
      <c r="N5" s="5"/>
    </row>
    <row r="6" spans="1:14" s="1" customFormat="1" ht="25.5" customHeight="1">
      <c r="A6" s="29">
        <v>4</v>
      </c>
      <c r="B6" s="17" t="s">
        <v>24</v>
      </c>
      <c r="C6" s="8">
        <v>75</v>
      </c>
      <c r="D6" s="5">
        <v>82</v>
      </c>
      <c r="E6" s="5">
        <v>95</v>
      </c>
      <c r="F6" s="5">
        <v>82</v>
      </c>
      <c r="G6" s="5">
        <v>82</v>
      </c>
      <c r="H6" s="5">
        <v>99</v>
      </c>
      <c r="I6" s="5">
        <v>99</v>
      </c>
      <c r="J6" s="5">
        <v>98</v>
      </c>
      <c r="K6" s="5">
        <v>90</v>
      </c>
      <c r="L6" s="5">
        <v>95</v>
      </c>
      <c r="M6" s="23">
        <f>SUM(C6:L6)/10</f>
        <v>89.7</v>
      </c>
      <c r="N6" s="5"/>
    </row>
    <row r="7" spans="1:14" s="1" customFormat="1" ht="25.5" customHeight="1">
      <c r="A7" s="29">
        <v>5</v>
      </c>
      <c r="B7" s="17" t="s">
        <v>105</v>
      </c>
      <c r="C7" s="8">
        <v>75</v>
      </c>
      <c r="D7" s="5">
        <v>94</v>
      </c>
      <c r="E7" s="5">
        <v>90</v>
      </c>
      <c r="F7" s="5">
        <v>90</v>
      </c>
      <c r="G7" s="5">
        <v>90</v>
      </c>
      <c r="H7" s="5">
        <v>90</v>
      </c>
      <c r="I7" s="5">
        <v>95</v>
      </c>
      <c r="J7" s="5">
        <v>90</v>
      </c>
      <c r="K7" s="5">
        <v>90</v>
      </c>
      <c r="L7" s="5">
        <v>90</v>
      </c>
      <c r="M7" s="23">
        <f>SUM(C7:L7)/10</f>
        <v>89.4</v>
      </c>
      <c r="N7" s="5"/>
    </row>
    <row r="8" spans="1:13" s="28" customFormat="1" ht="18.75">
      <c r="A8" s="26"/>
      <c r="B8" s="26" t="s">
        <v>84</v>
      </c>
      <c r="C8" s="26"/>
      <c r="D8" s="27" t="s">
        <v>85</v>
      </c>
      <c r="E8" s="26"/>
      <c r="F8" s="26" t="s">
        <v>86</v>
      </c>
      <c r="G8" s="26"/>
      <c r="H8" s="26"/>
      <c r="I8" s="26"/>
      <c r="J8" s="26"/>
      <c r="K8" s="26"/>
      <c r="L8" s="26"/>
      <c r="M8" s="26"/>
    </row>
    <row r="9" spans="1:13" s="28" customFormat="1" ht="18.75">
      <c r="A9" s="26"/>
      <c r="B9" s="26" t="s">
        <v>87</v>
      </c>
      <c r="C9" s="26"/>
      <c r="D9" s="27" t="s">
        <v>88</v>
      </c>
      <c r="E9" s="26"/>
      <c r="F9" s="26" t="s">
        <v>89</v>
      </c>
      <c r="G9" s="26"/>
      <c r="H9" s="26"/>
      <c r="I9" s="26"/>
      <c r="J9" s="26"/>
      <c r="K9" s="26"/>
      <c r="L9" s="26"/>
      <c r="M9" s="26"/>
    </row>
    <row r="10" spans="1:13" s="28" customFormat="1" ht="18.75">
      <c r="A10" s="26"/>
      <c r="B10" s="26"/>
      <c r="C10" s="26"/>
      <c r="D10" s="27" t="s">
        <v>85</v>
      </c>
      <c r="E10" s="26"/>
      <c r="F10" s="26" t="s">
        <v>90</v>
      </c>
      <c r="G10" s="26"/>
      <c r="H10" s="26"/>
      <c r="I10" s="26"/>
      <c r="J10" s="26"/>
      <c r="K10" s="26"/>
      <c r="L10" s="26"/>
      <c r="M10" s="26"/>
    </row>
    <row r="11" spans="1:13" s="28" customFormat="1" ht="18.75">
      <c r="A11" s="26"/>
      <c r="B11" s="26"/>
      <c r="C11" s="26"/>
      <c r="D11" s="27" t="s">
        <v>85</v>
      </c>
      <c r="E11" s="26"/>
      <c r="F11" s="26" t="s">
        <v>102</v>
      </c>
      <c r="G11" s="26"/>
      <c r="H11" s="26"/>
      <c r="I11" s="26"/>
      <c r="J11" s="26"/>
      <c r="K11" s="26"/>
      <c r="L11" s="26"/>
      <c r="M11" s="26"/>
    </row>
    <row r="12" spans="1:13" s="28" customFormat="1" ht="18.75">
      <c r="A12" s="26"/>
      <c r="B12" s="26"/>
      <c r="C12" s="26"/>
      <c r="D12" s="27" t="s">
        <v>85</v>
      </c>
      <c r="E12" s="26"/>
      <c r="F12" s="26" t="s">
        <v>91</v>
      </c>
      <c r="G12" s="26"/>
      <c r="H12" s="26"/>
      <c r="I12" s="26"/>
      <c r="J12" s="26"/>
      <c r="K12" s="26"/>
      <c r="L12" s="26"/>
      <c r="M12" s="26"/>
    </row>
    <row r="13" spans="1:13" s="28" customFormat="1" ht="18.75">
      <c r="A13" s="26"/>
      <c r="B13" s="26"/>
      <c r="C13" s="26"/>
      <c r="D13" s="27" t="s">
        <v>88</v>
      </c>
      <c r="E13" s="26"/>
      <c r="F13" s="26" t="s">
        <v>92</v>
      </c>
      <c r="G13" s="26"/>
      <c r="H13" s="26"/>
      <c r="I13" s="26"/>
      <c r="J13" s="26"/>
      <c r="K13" s="26"/>
      <c r="L13" s="26"/>
      <c r="M13" s="26"/>
    </row>
    <row r="14" spans="1:13" s="28" customFormat="1" ht="18.75">
      <c r="A14" s="26"/>
      <c r="B14" s="26"/>
      <c r="C14" s="26"/>
      <c r="D14" s="27" t="s">
        <v>85</v>
      </c>
      <c r="E14" s="26"/>
      <c r="F14" s="26" t="s">
        <v>93</v>
      </c>
      <c r="G14" s="26"/>
      <c r="H14" s="26"/>
      <c r="I14" s="26"/>
      <c r="J14" s="26"/>
      <c r="K14" s="26"/>
      <c r="L14" s="26"/>
      <c r="M14" s="26"/>
    </row>
  </sheetData>
  <sheetProtection/>
  <mergeCells count="1">
    <mergeCell ref="A1:N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28125" style="0" customWidth="1"/>
    <col min="2" max="2" width="45.7109375" style="0" customWidth="1"/>
    <col min="3" max="3" width="8.28125" style="0" customWidth="1"/>
    <col min="4" max="4" width="7.00390625" style="0" customWidth="1"/>
    <col min="5" max="5" width="10.7109375" style="0" customWidth="1"/>
    <col min="6" max="7" width="7.8515625" style="0" customWidth="1"/>
    <col min="8" max="8" width="7.421875" style="0" customWidth="1"/>
    <col min="9" max="9" width="7.28125" style="0" customWidth="1"/>
    <col min="10" max="10" width="8.28125" style="0" customWidth="1"/>
    <col min="11" max="11" width="11.00390625" style="0" customWidth="1"/>
    <col min="12" max="12" width="9.8515625" style="0" customWidth="1"/>
  </cols>
  <sheetData>
    <row r="1" spans="1:12" ht="15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65.75" customHeight="1" thickBot="1">
      <c r="A2" s="2"/>
      <c r="B2" s="3" t="s">
        <v>2</v>
      </c>
      <c r="C2" s="16" t="s">
        <v>27</v>
      </c>
      <c r="D2" s="16" t="s">
        <v>76</v>
      </c>
      <c r="E2" s="16" t="s">
        <v>77</v>
      </c>
      <c r="F2" s="16" t="s">
        <v>78</v>
      </c>
      <c r="G2" s="16" t="s">
        <v>79</v>
      </c>
      <c r="H2" s="16" t="s">
        <v>71</v>
      </c>
      <c r="I2" s="16" t="s">
        <v>80</v>
      </c>
      <c r="J2" s="16" t="s">
        <v>81</v>
      </c>
      <c r="K2" s="4" t="s">
        <v>0</v>
      </c>
      <c r="L2" s="4" t="s">
        <v>1</v>
      </c>
    </row>
    <row r="3" spans="1:12" s="1" customFormat="1" ht="36.75" customHeight="1" thickBot="1">
      <c r="A3" s="29">
        <v>1</v>
      </c>
      <c r="B3" s="47" t="s">
        <v>46</v>
      </c>
      <c r="C3" s="48">
        <v>95</v>
      </c>
      <c r="D3" s="49">
        <v>92</v>
      </c>
      <c r="E3" s="49">
        <v>90</v>
      </c>
      <c r="F3" s="49">
        <v>95</v>
      </c>
      <c r="G3" s="49">
        <v>95</v>
      </c>
      <c r="H3" s="50">
        <v>95</v>
      </c>
      <c r="I3" s="50">
        <v>96</v>
      </c>
      <c r="J3" s="50">
        <v>90</v>
      </c>
      <c r="K3" s="37">
        <f>SUM(C3:J3)/8</f>
        <v>93.5</v>
      </c>
      <c r="L3" s="29" t="s">
        <v>103</v>
      </c>
    </row>
    <row r="5" spans="1:13" s="28" customFormat="1" ht="18.75">
      <c r="A5" s="26"/>
      <c r="B5" s="26" t="s">
        <v>84</v>
      </c>
      <c r="C5" s="26"/>
      <c r="D5" s="27" t="s">
        <v>85</v>
      </c>
      <c r="E5" s="26"/>
      <c r="F5" s="26" t="s">
        <v>86</v>
      </c>
      <c r="G5" s="26"/>
      <c r="H5" s="26"/>
      <c r="I5" s="26"/>
      <c r="J5" s="26"/>
      <c r="K5" s="26"/>
      <c r="L5" s="26"/>
      <c r="M5" s="26"/>
    </row>
    <row r="6" spans="1:13" s="28" customFormat="1" ht="18.75">
      <c r="A6" s="26"/>
      <c r="B6" s="26" t="s">
        <v>87</v>
      </c>
      <c r="C6" s="26"/>
      <c r="D6" s="27" t="s">
        <v>88</v>
      </c>
      <c r="E6" s="26"/>
      <c r="F6" s="26" t="s">
        <v>89</v>
      </c>
      <c r="G6" s="26"/>
      <c r="H6" s="26"/>
      <c r="I6" s="26"/>
      <c r="J6" s="26"/>
      <c r="K6" s="26"/>
      <c r="L6" s="26"/>
      <c r="M6" s="26"/>
    </row>
    <row r="7" spans="1:13" s="28" customFormat="1" ht="18.75">
      <c r="A7" s="26"/>
      <c r="B7" s="26"/>
      <c r="C7" s="26"/>
      <c r="D7" s="27" t="s">
        <v>85</v>
      </c>
      <c r="E7" s="26"/>
      <c r="F7" s="26" t="s">
        <v>90</v>
      </c>
      <c r="G7" s="26"/>
      <c r="H7" s="26"/>
      <c r="I7" s="26"/>
      <c r="J7" s="26"/>
      <c r="K7" s="26"/>
      <c r="L7" s="26"/>
      <c r="M7" s="26"/>
    </row>
    <row r="8" spans="1:13" s="28" customFormat="1" ht="18.75">
      <c r="A8" s="26"/>
      <c r="B8" s="26"/>
      <c r="C8" s="26"/>
      <c r="D8" s="27" t="s">
        <v>85</v>
      </c>
      <c r="E8" s="26"/>
      <c r="F8" s="26" t="s">
        <v>102</v>
      </c>
      <c r="G8" s="26"/>
      <c r="H8" s="26"/>
      <c r="I8" s="26"/>
      <c r="J8" s="26"/>
      <c r="K8" s="26"/>
      <c r="L8" s="26"/>
      <c r="M8" s="26"/>
    </row>
    <row r="9" spans="1:13" s="28" customFormat="1" ht="18.75">
      <c r="A9" s="26"/>
      <c r="B9" s="26"/>
      <c r="C9" s="26"/>
      <c r="D9" s="27" t="s">
        <v>85</v>
      </c>
      <c r="E9" s="26"/>
      <c r="F9" s="26" t="s">
        <v>91</v>
      </c>
      <c r="G9" s="26"/>
      <c r="H9" s="26"/>
      <c r="I9" s="26"/>
      <c r="J9" s="26"/>
      <c r="K9" s="26"/>
      <c r="L9" s="26"/>
      <c r="M9" s="26"/>
    </row>
    <row r="10" spans="1:13" s="28" customFormat="1" ht="18.75">
      <c r="A10" s="26"/>
      <c r="B10" s="26"/>
      <c r="C10" s="26"/>
      <c r="D10" s="27" t="s">
        <v>88</v>
      </c>
      <c r="E10" s="26"/>
      <c r="F10" s="26" t="s">
        <v>92</v>
      </c>
      <c r="G10" s="26"/>
      <c r="H10" s="26"/>
      <c r="I10" s="26"/>
      <c r="J10" s="26"/>
      <c r="K10" s="26"/>
      <c r="L10" s="26"/>
      <c r="M10" s="26"/>
    </row>
    <row r="11" spans="1:13" s="28" customFormat="1" ht="18.75">
      <c r="A11" s="26"/>
      <c r="B11" s="26"/>
      <c r="C11" s="26"/>
      <c r="D11" s="27" t="s">
        <v>85</v>
      </c>
      <c r="E11" s="26"/>
      <c r="F11" s="26" t="s">
        <v>93</v>
      </c>
      <c r="G11" s="26"/>
      <c r="H11" s="26"/>
      <c r="I11" s="26"/>
      <c r="J11" s="26"/>
      <c r="K11" s="26"/>
      <c r="L11" s="26"/>
      <c r="M11" s="26"/>
    </row>
  </sheetData>
  <sheetProtection/>
  <mergeCells count="1">
    <mergeCell ref="A1:L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5.57421875" style="0" customWidth="1"/>
    <col min="2" max="2" width="48.421875" style="0" customWidth="1"/>
    <col min="3" max="3" width="7.8515625" style="0" customWidth="1"/>
    <col min="4" max="4" width="7.140625" style="0" customWidth="1"/>
    <col min="5" max="5" width="11.00390625" style="0" customWidth="1"/>
    <col min="6" max="6" width="7.00390625" style="0" customWidth="1"/>
    <col min="7" max="7" width="8.421875" style="0" customWidth="1"/>
    <col min="8" max="8" width="8.28125" style="0" customWidth="1"/>
    <col min="9" max="10" width="8.57421875" style="0" customWidth="1"/>
    <col min="11" max="11" width="9.421875" style="0" customWidth="1"/>
    <col min="12" max="12" width="10.00390625" style="0" customWidth="1"/>
  </cols>
  <sheetData>
    <row r="1" ht="26.25" customHeight="1">
      <c r="B1" s="15" t="s">
        <v>101</v>
      </c>
    </row>
    <row r="2" spans="1:12" ht="170.25" customHeight="1">
      <c r="A2" s="21"/>
      <c r="B2" s="13" t="s">
        <v>2</v>
      </c>
      <c r="C2" s="16" t="s">
        <v>27</v>
      </c>
      <c r="D2" s="16" t="s">
        <v>76</v>
      </c>
      <c r="E2" s="16" t="s">
        <v>77</v>
      </c>
      <c r="F2" s="16" t="s">
        <v>78</v>
      </c>
      <c r="G2" s="16" t="s">
        <v>79</v>
      </c>
      <c r="H2" s="16" t="s">
        <v>71</v>
      </c>
      <c r="I2" s="16" t="s">
        <v>80</v>
      </c>
      <c r="J2" s="16" t="s">
        <v>81</v>
      </c>
      <c r="K2" s="14" t="s">
        <v>20</v>
      </c>
      <c r="L2" s="7"/>
    </row>
    <row r="3" spans="1:12" s="1" customFormat="1" ht="32.25" customHeight="1" thickBot="1">
      <c r="A3" s="51">
        <v>1</v>
      </c>
      <c r="B3" s="52" t="s">
        <v>19</v>
      </c>
      <c r="C3" s="53">
        <v>98</v>
      </c>
      <c r="D3" s="5">
        <v>97</v>
      </c>
      <c r="E3" s="5">
        <v>90</v>
      </c>
      <c r="F3" s="5">
        <v>97</v>
      </c>
      <c r="G3" s="5">
        <v>98</v>
      </c>
      <c r="H3" s="5">
        <v>95</v>
      </c>
      <c r="I3" s="5">
        <v>90</v>
      </c>
      <c r="J3" s="5">
        <v>90</v>
      </c>
      <c r="K3" s="6">
        <f>SUM(C3:J3)/8</f>
        <v>94.375</v>
      </c>
      <c r="L3" s="36" t="s">
        <v>103</v>
      </c>
    </row>
    <row r="5" spans="1:13" s="28" customFormat="1" ht="18.75">
      <c r="A5" s="26"/>
      <c r="B5" s="26" t="s">
        <v>84</v>
      </c>
      <c r="C5" s="26"/>
      <c r="D5" s="27" t="s">
        <v>85</v>
      </c>
      <c r="E5" s="26"/>
      <c r="F5" s="26" t="s">
        <v>86</v>
      </c>
      <c r="G5" s="26"/>
      <c r="H5" s="26"/>
      <c r="I5" s="26"/>
      <c r="J5" s="26"/>
      <c r="K5" s="26"/>
      <c r="L5" s="26"/>
      <c r="M5" s="26"/>
    </row>
    <row r="6" spans="1:13" s="28" customFormat="1" ht="18.75">
      <c r="A6" s="26"/>
      <c r="B6" s="26" t="s">
        <v>87</v>
      </c>
      <c r="C6" s="26"/>
      <c r="D6" s="27" t="s">
        <v>88</v>
      </c>
      <c r="E6" s="26"/>
      <c r="F6" s="26" t="s">
        <v>89</v>
      </c>
      <c r="G6" s="26"/>
      <c r="H6" s="26"/>
      <c r="I6" s="26"/>
      <c r="J6" s="26"/>
      <c r="K6" s="26"/>
      <c r="L6" s="26"/>
      <c r="M6" s="26"/>
    </row>
    <row r="7" spans="1:13" s="28" customFormat="1" ht="18.75">
      <c r="A7" s="26"/>
      <c r="B7" s="26"/>
      <c r="C7" s="26"/>
      <c r="D7" s="27" t="s">
        <v>85</v>
      </c>
      <c r="E7" s="26"/>
      <c r="F7" s="26" t="s">
        <v>90</v>
      </c>
      <c r="G7" s="26"/>
      <c r="H7" s="26"/>
      <c r="I7" s="26"/>
      <c r="J7" s="26"/>
      <c r="K7" s="26"/>
      <c r="L7" s="26"/>
      <c r="M7" s="26"/>
    </row>
    <row r="8" spans="1:13" s="28" customFormat="1" ht="18.75">
      <c r="A8" s="26"/>
      <c r="B8" s="26"/>
      <c r="C8" s="26"/>
      <c r="D8" s="27" t="s">
        <v>85</v>
      </c>
      <c r="E8" s="26"/>
      <c r="F8" s="26" t="s">
        <v>102</v>
      </c>
      <c r="G8" s="26"/>
      <c r="H8" s="26"/>
      <c r="I8" s="26"/>
      <c r="J8" s="26"/>
      <c r="K8" s="26"/>
      <c r="L8" s="26"/>
      <c r="M8" s="26"/>
    </row>
    <row r="9" spans="1:13" s="28" customFormat="1" ht="18.75">
      <c r="A9" s="26"/>
      <c r="B9" s="26"/>
      <c r="C9" s="26"/>
      <c r="D9" s="27" t="s">
        <v>85</v>
      </c>
      <c r="E9" s="26"/>
      <c r="F9" s="26" t="s">
        <v>91</v>
      </c>
      <c r="G9" s="26"/>
      <c r="H9" s="26"/>
      <c r="I9" s="26"/>
      <c r="J9" s="26"/>
      <c r="K9" s="26"/>
      <c r="L9" s="26"/>
      <c r="M9" s="26"/>
    </row>
    <row r="10" spans="1:13" s="28" customFormat="1" ht="18.75">
      <c r="A10" s="26"/>
      <c r="B10" s="26"/>
      <c r="C10" s="26"/>
      <c r="D10" s="27" t="s">
        <v>88</v>
      </c>
      <c r="E10" s="26"/>
      <c r="F10" s="26" t="s">
        <v>92</v>
      </c>
      <c r="G10" s="26"/>
      <c r="H10" s="26"/>
      <c r="I10" s="26"/>
      <c r="J10" s="26"/>
      <c r="K10" s="26"/>
      <c r="L10" s="26"/>
      <c r="M10" s="26"/>
    </row>
    <row r="11" spans="1:13" s="28" customFormat="1" ht="18.75">
      <c r="A11" s="26"/>
      <c r="B11" s="26"/>
      <c r="C11" s="26"/>
      <c r="D11" s="27" t="s">
        <v>85</v>
      </c>
      <c r="E11" s="26"/>
      <c r="F11" s="26" t="s">
        <v>93</v>
      </c>
      <c r="G11" s="26"/>
      <c r="H11" s="26"/>
      <c r="I11" s="26"/>
      <c r="J11" s="26"/>
      <c r="K11" s="26"/>
      <c r="L11" s="26"/>
      <c r="M11" s="2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2021-07-02T09:15:24Z</cp:lastPrinted>
  <dcterms:created xsi:type="dcterms:W3CDTF">1996-10-08T23:32:33Z</dcterms:created>
  <dcterms:modified xsi:type="dcterms:W3CDTF">2021-07-09T05:14:33Z</dcterms:modified>
  <cp:category/>
  <cp:version/>
  <cp:contentType/>
  <cp:contentStatus/>
</cp:coreProperties>
</file>