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маг2021)" sheetId="1" r:id="rId1"/>
    <sheet name="1курс   " sheetId="2" r:id="rId2"/>
    <sheet name="2 курс  " sheetId="3" r:id="rId3"/>
    <sheet name="1 курс стн" sheetId="4" r:id="rId4"/>
    <sheet name="3 курс " sheetId="5" r:id="rId5"/>
    <sheet name="4 курс " sheetId="6" r:id="rId6"/>
    <sheet name="3 курс  стн " sheetId="7" r:id="rId7"/>
    <sheet name="2 курс  стн" sheetId="8" r:id="rId8"/>
  </sheets>
  <definedNames>
    <definedName name="_xlnm.Print_Area" localSheetId="7">'2 курс  стн'!$A$1:$V$13</definedName>
    <definedName name="_xlnm.Print_Area" localSheetId="6">'3 курс  стн '!$A$1:$W$14</definedName>
  </definedNames>
  <calcPr fullCalcOnLoad="1"/>
</workbook>
</file>

<file path=xl/sharedStrings.xml><?xml version="1.0" encoding="utf-8"?>
<sst xmlns="http://schemas.openxmlformats.org/spreadsheetml/2006/main" count="252" uniqueCount="88">
  <si>
    <t xml:space="preserve">середній бал </t>
  </si>
  <si>
    <t>примітка</t>
  </si>
  <si>
    <t>Нагребельна Олена Русланівна</t>
  </si>
  <si>
    <t>Сапачук Даша Валентинівна</t>
  </si>
  <si>
    <t>ПРИБОРЕЦЬКИЙ Федір Миколайович</t>
  </si>
  <si>
    <t>ГУМЕНЮК Микола Миколайович</t>
  </si>
  <si>
    <t>МАЙКАН Валентин Анатолійович</t>
  </si>
  <si>
    <t>НИКИФОРОВ Роман Андрійович</t>
  </si>
  <si>
    <t>СОЛОВЕЙ Єгор Петрович</t>
  </si>
  <si>
    <t xml:space="preserve">Самков Владислав Володимирович </t>
  </si>
  <si>
    <t xml:space="preserve">Тищенко Анастасія Вікторівна </t>
  </si>
  <si>
    <t>Черняхівський Олександр Іванович</t>
  </si>
  <si>
    <t>Лєдньoвa Kaтepинa Cepгiïвнa</t>
  </si>
  <si>
    <t xml:space="preserve">Oвciйчук Єлизaвeтa Mикoлaïвнa </t>
  </si>
  <si>
    <t>Явopcькa Людмилa Iвaнiвнa</t>
  </si>
  <si>
    <t>Aндpiйчук Cвiтлaнa Oлeкcaндpiвнa</t>
  </si>
  <si>
    <t>Бopoвeць Aльoнa Гpигopiвнa</t>
  </si>
  <si>
    <t>фізвиховання</t>
  </si>
  <si>
    <t>інформаційні технології</t>
  </si>
  <si>
    <t>ділова  іноземна мова</t>
  </si>
  <si>
    <t>ботаніка</t>
  </si>
  <si>
    <t>ділова українська мова</t>
  </si>
  <si>
    <t>історія та культура україни</t>
  </si>
  <si>
    <t>мікробіологія і вірусологія</t>
  </si>
  <si>
    <t>фізіологія рослин з основами біохімії</t>
  </si>
  <si>
    <t>Гopнiчний Бopиc Pуcлaнoвич</t>
  </si>
  <si>
    <t>Томчук Артем Вадимович</t>
  </si>
  <si>
    <t>Загальна фітопатологія</t>
  </si>
  <si>
    <t>Ділова іноземна мова</t>
  </si>
  <si>
    <t>Охорона праці та безпека життєдіяльності</t>
  </si>
  <si>
    <t>Грунтознавство та землеробство</t>
  </si>
  <si>
    <t>Генетика і селекція рослин</t>
  </si>
  <si>
    <t>Механізація, електрифікація та автоматизація с.г.виробництва</t>
  </si>
  <si>
    <t>Рослинництво з основами кормовиробництва</t>
  </si>
  <si>
    <t>Загальна фітопатологія (практика)</t>
  </si>
  <si>
    <t>Загальна ентомологія</t>
  </si>
  <si>
    <t>Основи охорони праці</t>
  </si>
  <si>
    <t>Селекція і насінництво</t>
  </si>
  <si>
    <t>Основи наукових досліджень у захисті росли</t>
  </si>
  <si>
    <t>Овочівництво</t>
  </si>
  <si>
    <t>Хімічний захист рослин з основами агротоксикології</t>
  </si>
  <si>
    <t>Заходи контролю регульованих шкідливих організмів</t>
  </si>
  <si>
    <t>Загальна ентомологія курсова</t>
  </si>
  <si>
    <t xml:space="preserve">Загальна ентомологія </t>
  </si>
  <si>
    <t>Правознавство</t>
  </si>
  <si>
    <t>Прогноз розвитку шкідливих організмів</t>
  </si>
  <si>
    <t>Захист виробничої практики</t>
  </si>
  <si>
    <t>Економіка і підприємництво, менеджмент</t>
  </si>
  <si>
    <t>С.г.ентомологія</t>
  </si>
  <si>
    <t xml:space="preserve">С.г.фітопатологія </t>
  </si>
  <si>
    <t>Імунітет рослин</t>
  </si>
  <si>
    <t>Технологія переробки і зберігання продукції рослинництва</t>
  </si>
  <si>
    <t>Захист лікарських рослин від шкідливих організмів</t>
  </si>
  <si>
    <t>Інтегровані системи захисту польових культур</t>
  </si>
  <si>
    <t>латинська мова</t>
  </si>
  <si>
    <t>Євтєєва Тетяна Володимирівна</t>
  </si>
  <si>
    <t>Прізвище, імя та по батькові студента</t>
  </si>
  <si>
    <t>Голова комісії</t>
  </si>
  <si>
    <t>________________</t>
  </si>
  <si>
    <t>О.А.Саюк</t>
  </si>
  <si>
    <t>Члени комісії</t>
  </si>
  <si>
    <t>_________________</t>
  </si>
  <si>
    <t>Ю.Ф.Руденко</t>
  </si>
  <si>
    <t>Т.М.Тимощук</t>
  </si>
  <si>
    <t>В.Г.Стрельчук</t>
  </si>
  <si>
    <t>М.О.Гончарук</t>
  </si>
  <si>
    <t>_____</t>
  </si>
  <si>
    <t>А.В.Михайлова</t>
  </si>
  <si>
    <t>Б.О.Корбут</t>
  </si>
  <si>
    <t>3 курс спеціальність "захист і карантин рослин"  рейтинг для призначення академічної стипендії на 2 семестр 2021-2022 н.р.</t>
  </si>
  <si>
    <t>4 курс спеціальність "захист і карантин рослин"  рейтинг для призначення академічної стипендії на 2 семестр 2021-2022 н.р.</t>
  </si>
  <si>
    <t>2 курс спеціальність "захист і карантин рослин"  рейтинг для призначення академічної стипендії на 2 семестр 2021-2022 н.р.</t>
  </si>
  <si>
    <t>1 курс спеціальність "захист і карантин рослин"  рейтинг для призначення академічної стипендії на 2 семестр 2021-2022 н.р.</t>
  </si>
  <si>
    <t>рейтинг для призначення академічної стипендії на 1 семестр 2021-2022 н.р.</t>
  </si>
  <si>
    <t>1 курс ОС "Магістр" спеціальність "Захист і карантин рослин"</t>
  </si>
  <si>
    <t>1 курс (скорочений термін навчання) спеціальність "захист і карантин рослин"  рейтинг для призначення академічної стипендії на 2 семестр 2021-2022 н.р.</t>
  </si>
  <si>
    <t>2 курс (скорочений термін навчання) спеціальність "захист і карантин рослин"  рейтинг для призначення академічної стипендії на 2 семестр 2021-2022 н.р.</t>
  </si>
  <si>
    <t>3 курс (скорочений термін навчання) спеціальність "захист і карантин рослин"  рейтинг для призначення академічної стипендії на 2 семестр 2021-2022 н.р.</t>
  </si>
  <si>
    <t>Фахова іноземна мова</t>
  </si>
  <si>
    <t>Міжнародні фітосанітарні стандарти</t>
  </si>
  <si>
    <t>Моніторинг і прогноз біоти фітоценозів</t>
  </si>
  <si>
    <t>Системи контролю бур"янів у фітоценозах</t>
  </si>
  <si>
    <t xml:space="preserve">Методологія і організація наукових досліджень з основами інтелектуальної власності </t>
  </si>
  <si>
    <t>Біобезпека в захисті і карантині рослин</t>
  </si>
  <si>
    <t>зовнішній і внутрішній карантин рослин курс.</t>
  </si>
  <si>
    <t>зовнішній і внутрішній карантин рослин</t>
  </si>
  <si>
    <t>відмінно</t>
  </si>
  <si>
    <t>на 2 семестр 2021-2022 н.р.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</si>
</sst>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</numFmts>
  <fonts count="52">
    <font>
      <sz val="10"/>
      <name val="Arial"/>
      <family val="0"/>
    </font>
    <font>
      <b/>
      <u val="single"/>
      <sz val="12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9" fillId="0" borderId="10" xfId="0" applyFont="1" applyBorder="1" applyAlignment="1">
      <alignment textRotation="90" wrapText="1"/>
    </xf>
    <xf numFmtId="0" fontId="10" fillId="0" borderId="10" xfId="0" applyFont="1" applyBorder="1" applyAlignment="1">
      <alignment horizontal="left"/>
    </xf>
    <xf numFmtId="0" fontId="8" fillId="0" borderId="12" xfId="0" applyFont="1" applyBorder="1" applyAlignment="1">
      <alignment vertical="top" wrapText="1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textRotation="90" wrapText="1"/>
    </xf>
    <xf numFmtId="0" fontId="12" fillId="0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0" borderId="14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5" xfId="0" applyFont="1" applyFill="1" applyBorder="1" applyAlignment="1">
      <alignment textRotation="90" wrapText="1"/>
    </xf>
    <xf numFmtId="0" fontId="11" fillId="0" borderId="14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left" indent="2"/>
    </xf>
    <xf numFmtId="0" fontId="10" fillId="0" borderId="14" xfId="0" applyFont="1" applyFill="1" applyBorder="1" applyAlignment="1">
      <alignment vertical="top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120" zoomScaleSheetLayoutView="120" zoomScalePageLayoutView="0" workbookViewId="0" topLeftCell="A4">
      <selection activeCell="B3" sqref="B3"/>
    </sheetView>
  </sheetViews>
  <sheetFormatPr defaultColWidth="9.140625" defaultRowHeight="12.75"/>
  <cols>
    <col min="1" max="1" width="4.28125" style="0" customWidth="1"/>
    <col min="2" max="2" width="44.8515625" style="0" customWidth="1"/>
    <col min="3" max="3" width="7.8515625" style="0" customWidth="1"/>
    <col min="4" max="4" width="7.140625" style="0" customWidth="1"/>
    <col min="5" max="5" width="7.28125" style="0" customWidth="1"/>
    <col min="6" max="6" width="6.8515625" style="0" customWidth="1"/>
    <col min="7" max="7" width="7.8515625" style="0" customWidth="1"/>
    <col min="8" max="8" width="6.8515625" style="0" customWidth="1"/>
    <col min="9" max="9" width="8.7109375" style="0" customWidth="1"/>
    <col min="10" max="10" width="7.8515625" style="0" customWidth="1"/>
    <col min="11" max="11" width="9.421875" style="0" customWidth="1"/>
    <col min="12" max="12" width="14.28125" style="0" customWidth="1"/>
  </cols>
  <sheetData>
    <row r="1" ht="21.75" customHeight="1">
      <c r="A1" s="25" t="s">
        <v>74</v>
      </c>
    </row>
    <row r="2" spans="1:4" ht="18">
      <c r="A2" s="25" t="s">
        <v>73</v>
      </c>
      <c r="D2" t="s">
        <v>87</v>
      </c>
    </row>
    <row r="3" spans="1:13" ht="144.75" customHeight="1">
      <c r="A3" s="25"/>
      <c r="B3" s="19" t="s">
        <v>56</v>
      </c>
      <c r="C3" s="12" t="s">
        <v>78</v>
      </c>
      <c r="D3" s="12" t="s">
        <v>79</v>
      </c>
      <c r="E3" s="12" t="s">
        <v>80</v>
      </c>
      <c r="F3" s="12" t="s">
        <v>81</v>
      </c>
      <c r="G3" s="12" t="s">
        <v>82</v>
      </c>
      <c r="H3" s="16" t="s">
        <v>83</v>
      </c>
      <c r="I3" s="26" t="s">
        <v>84</v>
      </c>
      <c r="J3" s="26" t="s">
        <v>85</v>
      </c>
      <c r="K3" s="5" t="s">
        <v>0</v>
      </c>
      <c r="L3" s="4"/>
      <c r="M3" s="5" t="s">
        <v>1</v>
      </c>
    </row>
    <row r="4" spans="1:12" s="2" customFormat="1" ht="24.75" customHeight="1">
      <c r="A4" s="6">
        <v>1</v>
      </c>
      <c r="B4" s="17" t="s">
        <v>12</v>
      </c>
      <c r="C4" s="11">
        <v>92</v>
      </c>
      <c r="D4" s="11">
        <v>90</v>
      </c>
      <c r="E4" s="11">
        <v>90</v>
      </c>
      <c r="F4" s="11">
        <v>90</v>
      </c>
      <c r="G4" s="11">
        <v>90</v>
      </c>
      <c r="H4" s="11">
        <v>90</v>
      </c>
      <c r="I4" s="11">
        <v>90</v>
      </c>
      <c r="J4" s="11">
        <v>95</v>
      </c>
      <c r="K4" s="8">
        <f>SUM(C4:J4)/8</f>
        <v>90.875</v>
      </c>
      <c r="L4" s="8" t="s">
        <v>86</v>
      </c>
    </row>
    <row r="5" spans="1:13" s="20" customFormat="1" ht="23.25" customHeight="1">
      <c r="A5" s="6">
        <v>2</v>
      </c>
      <c r="B5" s="15" t="s">
        <v>13</v>
      </c>
      <c r="C5" s="7">
        <v>75</v>
      </c>
      <c r="D5" s="7">
        <v>92</v>
      </c>
      <c r="E5" s="7">
        <v>90</v>
      </c>
      <c r="F5" s="7">
        <v>90</v>
      </c>
      <c r="G5" s="7">
        <v>90</v>
      </c>
      <c r="H5" s="7">
        <v>90</v>
      </c>
      <c r="I5" s="7">
        <v>95</v>
      </c>
      <c r="J5" s="7">
        <v>92</v>
      </c>
      <c r="K5" s="8">
        <f>SUM(C5:J5)/8</f>
        <v>89.25</v>
      </c>
      <c r="L5" s="8"/>
      <c r="M5" s="2"/>
    </row>
    <row r="6" spans="1:16" s="24" customFormat="1" ht="18.75">
      <c r="A6" s="22"/>
      <c r="B6" s="22" t="s">
        <v>57</v>
      </c>
      <c r="C6" s="22" t="s">
        <v>58</v>
      </c>
      <c r="D6" s="22" t="s">
        <v>59</v>
      </c>
      <c r="E6" s="22"/>
      <c r="F6" s="22"/>
      <c r="G6" s="22"/>
      <c r="H6" s="22"/>
      <c r="I6" s="22"/>
      <c r="J6" s="22"/>
      <c r="K6" s="22"/>
      <c r="L6" s="22"/>
      <c r="M6" s="22"/>
      <c r="N6" s="23"/>
      <c r="O6" s="23"/>
      <c r="P6" s="23"/>
    </row>
    <row r="7" spans="1:16" s="24" customFormat="1" ht="18.75">
      <c r="A7" s="22"/>
      <c r="B7" s="22" t="s">
        <v>60</v>
      </c>
      <c r="C7" s="22" t="s">
        <v>61</v>
      </c>
      <c r="D7" s="22" t="s">
        <v>62</v>
      </c>
      <c r="E7" s="22"/>
      <c r="F7" s="22"/>
      <c r="G7" s="22"/>
      <c r="H7" s="22"/>
      <c r="I7" s="22"/>
      <c r="J7" s="22"/>
      <c r="K7" s="22"/>
      <c r="L7" s="22"/>
      <c r="M7" s="22"/>
      <c r="N7" s="23"/>
      <c r="O7" s="23"/>
      <c r="P7" s="23"/>
    </row>
    <row r="8" spans="1:16" s="24" customFormat="1" ht="18.75">
      <c r="A8" s="22"/>
      <c r="B8" s="22"/>
      <c r="C8" s="22" t="s">
        <v>58</v>
      </c>
      <c r="D8" s="22" t="s">
        <v>63</v>
      </c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  <c r="P8" s="23"/>
    </row>
    <row r="9" spans="1:16" s="24" customFormat="1" ht="18.75">
      <c r="A9" s="22"/>
      <c r="B9" s="22"/>
      <c r="C9" s="22" t="s">
        <v>58</v>
      </c>
      <c r="D9" s="22" t="s">
        <v>64</v>
      </c>
      <c r="E9" s="22"/>
      <c r="F9" s="22"/>
      <c r="G9" s="22"/>
      <c r="H9" s="22"/>
      <c r="I9" s="22"/>
      <c r="J9" s="22"/>
      <c r="K9" s="22"/>
      <c r="L9" s="22"/>
      <c r="M9" s="22"/>
      <c r="N9" s="23"/>
      <c r="O9" s="23"/>
      <c r="P9" s="23"/>
    </row>
    <row r="10" spans="1:16" s="24" customFormat="1" ht="18.75">
      <c r="A10" s="22"/>
      <c r="B10" s="22"/>
      <c r="C10" s="22" t="s">
        <v>61</v>
      </c>
      <c r="D10" s="22" t="s">
        <v>65</v>
      </c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3"/>
    </row>
    <row r="11" spans="1:16" s="24" customFormat="1" ht="18.75">
      <c r="A11" s="22"/>
      <c r="B11" s="22"/>
      <c r="C11" s="22" t="s">
        <v>66</v>
      </c>
      <c r="D11" s="22" t="s">
        <v>67</v>
      </c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</row>
    <row r="12" spans="1:16" s="24" customFormat="1" ht="18.75">
      <c r="A12" s="22"/>
      <c r="B12" s="22"/>
      <c r="C12" s="22" t="s">
        <v>58</v>
      </c>
      <c r="D12" s="22" t="s">
        <v>68</v>
      </c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3"/>
      <c r="P12" s="23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="110" zoomScaleSheetLayoutView="110" zoomScalePageLayoutView="0" workbookViewId="0" topLeftCell="A1">
      <selection activeCell="L3" sqref="L3:L5"/>
    </sheetView>
  </sheetViews>
  <sheetFormatPr defaultColWidth="9.140625" defaultRowHeight="12.75"/>
  <cols>
    <col min="1" max="1" width="4.28125" style="0" customWidth="1"/>
    <col min="2" max="2" width="41.8515625" style="0" customWidth="1"/>
    <col min="3" max="3" width="7.8515625" style="0" customWidth="1"/>
    <col min="4" max="4" width="6.57421875" style="0" customWidth="1"/>
    <col min="5" max="5" width="6.421875" style="0" customWidth="1"/>
    <col min="6" max="7" width="6.8515625" style="0" customWidth="1"/>
    <col min="8" max="8" width="6.421875" style="0" customWidth="1"/>
    <col min="9" max="9" width="8.7109375" style="0" customWidth="1"/>
    <col min="10" max="10" width="7.8515625" style="0" customWidth="1"/>
    <col min="11" max="11" width="7.57421875" style="0" customWidth="1"/>
    <col min="12" max="12" width="8.57421875" style="0" customWidth="1"/>
    <col min="13" max="13" width="12.28125" style="0" customWidth="1"/>
  </cols>
  <sheetData>
    <row r="1" spans="1:12" ht="26.25" customHeight="1">
      <c r="A1" s="34" t="s">
        <v>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4" ht="138" customHeight="1">
      <c r="A2" s="3"/>
      <c r="B2" s="19" t="s">
        <v>56</v>
      </c>
      <c r="C2" s="12" t="s">
        <v>17</v>
      </c>
      <c r="D2" s="12" t="s">
        <v>18</v>
      </c>
      <c r="E2" s="12" t="s">
        <v>19</v>
      </c>
      <c r="F2" s="12" t="s">
        <v>20</v>
      </c>
      <c r="G2" s="12" t="s">
        <v>21</v>
      </c>
      <c r="H2" s="12" t="s">
        <v>22</v>
      </c>
      <c r="I2" s="12" t="s">
        <v>23</v>
      </c>
      <c r="J2" s="12" t="s">
        <v>24</v>
      </c>
      <c r="K2" s="12" t="s">
        <v>54</v>
      </c>
      <c r="L2" s="5" t="s">
        <v>0</v>
      </c>
      <c r="M2" s="5" t="s">
        <v>1</v>
      </c>
      <c r="N2" s="1"/>
    </row>
    <row r="3" spans="1:13" s="2" customFormat="1" ht="27.75" customHeight="1">
      <c r="A3" s="6">
        <v>1</v>
      </c>
      <c r="B3" s="17" t="s">
        <v>16</v>
      </c>
      <c r="C3" s="11">
        <v>90</v>
      </c>
      <c r="D3" s="11">
        <v>92</v>
      </c>
      <c r="E3" s="11">
        <v>92</v>
      </c>
      <c r="F3" s="11">
        <v>94</v>
      </c>
      <c r="G3" s="11">
        <v>95</v>
      </c>
      <c r="H3" s="11">
        <v>93</v>
      </c>
      <c r="I3" s="11">
        <v>98</v>
      </c>
      <c r="J3" s="11">
        <v>95</v>
      </c>
      <c r="K3" s="11">
        <v>90</v>
      </c>
      <c r="L3" s="8">
        <f>SUM(C3:K3)/9</f>
        <v>93.22222222222223</v>
      </c>
      <c r="M3" s="8" t="s">
        <v>86</v>
      </c>
    </row>
    <row r="4" spans="1:13" s="2" customFormat="1" ht="27.75" customHeight="1">
      <c r="A4" s="6">
        <v>2</v>
      </c>
      <c r="B4" s="17" t="s">
        <v>15</v>
      </c>
      <c r="C4" s="7">
        <v>90</v>
      </c>
      <c r="D4" s="7">
        <v>90</v>
      </c>
      <c r="E4" s="7">
        <v>90</v>
      </c>
      <c r="F4" s="7">
        <v>90</v>
      </c>
      <c r="G4" s="7">
        <v>75</v>
      </c>
      <c r="H4" s="7">
        <v>91</v>
      </c>
      <c r="I4" s="7">
        <v>92</v>
      </c>
      <c r="J4" s="7">
        <v>95</v>
      </c>
      <c r="K4" s="7">
        <v>87</v>
      </c>
      <c r="L4" s="8">
        <f>SUM(C4:K4)/9</f>
        <v>88.88888888888889</v>
      </c>
      <c r="M4" s="8"/>
    </row>
    <row r="5" spans="1:13" s="2" customFormat="1" ht="27.75" customHeight="1">
      <c r="A5" s="6">
        <v>3</v>
      </c>
      <c r="B5" s="17" t="s">
        <v>14</v>
      </c>
      <c r="C5" s="7">
        <v>75</v>
      </c>
      <c r="D5" s="7">
        <v>75</v>
      </c>
      <c r="E5" s="7">
        <v>67</v>
      </c>
      <c r="F5" s="7">
        <v>95</v>
      </c>
      <c r="G5" s="7">
        <v>90</v>
      </c>
      <c r="H5" s="7">
        <v>91</v>
      </c>
      <c r="I5" s="7">
        <v>95</v>
      </c>
      <c r="J5" s="7">
        <v>80</v>
      </c>
      <c r="K5" s="7">
        <v>70</v>
      </c>
      <c r="L5" s="8">
        <f>SUM(C5:K5)/9</f>
        <v>82</v>
      </c>
      <c r="M5" s="8"/>
    </row>
    <row r="7" spans="1:16" s="24" customFormat="1" ht="18.75">
      <c r="A7" s="22"/>
      <c r="B7" s="22" t="s">
        <v>57</v>
      </c>
      <c r="C7" s="22" t="s">
        <v>58</v>
      </c>
      <c r="D7" s="22" t="s">
        <v>59</v>
      </c>
      <c r="E7" s="22"/>
      <c r="F7" s="22"/>
      <c r="G7" s="22"/>
      <c r="H7" s="22"/>
      <c r="I7" s="22"/>
      <c r="J7" s="22"/>
      <c r="K7" s="22"/>
      <c r="L7" s="22"/>
      <c r="M7" s="22"/>
      <c r="N7" s="23"/>
      <c r="O7" s="23"/>
      <c r="P7" s="23"/>
    </row>
    <row r="8" spans="1:16" s="24" customFormat="1" ht="18.75">
      <c r="A8" s="22"/>
      <c r="B8" s="22" t="s">
        <v>60</v>
      </c>
      <c r="C8" s="22" t="s">
        <v>61</v>
      </c>
      <c r="D8" s="22" t="s">
        <v>62</v>
      </c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  <c r="P8" s="23"/>
    </row>
    <row r="9" spans="1:16" s="24" customFormat="1" ht="18.75">
      <c r="A9" s="22"/>
      <c r="B9" s="22"/>
      <c r="C9" s="22" t="s">
        <v>58</v>
      </c>
      <c r="D9" s="22" t="s">
        <v>63</v>
      </c>
      <c r="E9" s="22"/>
      <c r="F9" s="22"/>
      <c r="G9" s="22"/>
      <c r="H9" s="22"/>
      <c r="I9" s="22"/>
      <c r="J9" s="22"/>
      <c r="K9" s="22"/>
      <c r="L9" s="22"/>
      <c r="M9" s="22"/>
      <c r="N9" s="23"/>
      <c r="O9" s="23"/>
      <c r="P9" s="23"/>
    </row>
    <row r="10" spans="1:16" s="24" customFormat="1" ht="18.75">
      <c r="A10" s="22"/>
      <c r="B10" s="22"/>
      <c r="C10" s="22" t="s">
        <v>58</v>
      </c>
      <c r="D10" s="22" t="s">
        <v>64</v>
      </c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3"/>
    </row>
    <row r="11" spans="1:16" s="24" customFormat="1" ht="18.75">
      <c r="A11" s="22"/>
      <c r="B11" s="22"/>
      <c r="C11" s="22" t="s">
        <v>61</v>
      </c>
      <c r="D11" s="22" t="s">
        <v>65</v>
      </c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</row>
    <row r="12" spans="1:16" s="24" customFormat="1" ht="18.75">
      <c r="A12" s="22"/>
      <c r="B12" s="22"/>
      <c r="C12" s="22" t="s">
        <v>66</v>
      </c>
      <c r="D12" s="22" t="s">
        <v>67</v>
      </c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3"/>
      <c r="P12" s="23"/>
    </row>
    <row r="13" spans="1:16" s="24" customFormat="1" ht="18.75">
      <c r="A13" s="22"/>
      <c r="B13" s="22"/>
      <c r="C13" s="22" t="s">
        <v>58</v>
      </c>
      <c r="D13" s="22" t="s">
        <v>68</v>
      </c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3"/>
      <c r="P13" s="23"/>
    </row>
  </sheetData>
  <sheetProtection/>
  <mergeCells count="1">
    <mergeCell ref="A1:L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="110" zoomScaleSheetLayoutView="110" zoomScalePageLayoutView="0" workbookViewId="0" topLeftCell="A1">
      <selection activeCell="K3" sqref="K3"/>
    </sheetView>
  </sheetViews>
  <sheetFormatPr defaultColWidth="9.140625" defaultRowHeight="12.75"/>
  <cols>
    <col min="1" max="1" width="4.28125" style="0" customWidth="1"/>
    <col min="2" max="2" width="41.8515625" style="0" customWidth="1"/>
    <col min="3" max="3" width="7.8515625" style="0" customWidth="1"/>
    <col min="4" max="4" width="6.57421875" style="0" customWidth="1"/>
    <col min="5" max="5" width="6.421875" style="0" customWidth="1"/>
    <col min="6" max="6" width="7.57421875" style="0" customWidth="1"/>
    <col min="7" max="7" width="6.8515625" style="0" customWidth="1"/>
    <col min="8" max="9" width="8.7109375" style="0" customWidth="1"/>
    <col min="10" max="10" width="7.8515625" style="0" customWidth="1"/>
    <col min="11" max="11" width="8.7109375" style="0" customWidth="1"/>
    <col min="12" max="12" width="6.00390625" style="0" customWidth="1"/>
    <col min="13" max="13" width="12.28125" style="0" customWidth="1"/>
  </cols>
  <sheetData>
    <row r="1" spans="1:12" ht="26.25" customHeight="1">
      <c r="A1" s="34" t="s">
        <v>71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4" ht="138.75" customHeight="1">
      <c r="A2" s="3"/>
      <c r="B2" s="19" t="s">
        <v>56</v>
      </c>
      <c r="C2" s="16" t="s">
        <v>27</v>
      </c>
      <c r="D2" s="16" t="s">
        <v>28</v>
      </c>
      <c r="E2" s="16" t="s">
        <v>29</v>
      </c>
      <c r="F2" s="16" t="s">
        <v>30</v>
      </c>
      <c r="G2" s="16" t="s">
        <v>31</v>
      </c>
      <c r="H2" s="16" t="s">
        <v>32</v>
      </c>
      <c r="I2" s="16" t="s">
        <v>33</v>
      </c>
      <c r="J2" s="16" t="s">
        <v>34</v>
      </c>
      <c r="K2" s="5" t="s">
        <v>0</v>
      </c>
      <c r="L2" s="4"/>
      <c r="M2" s="5" t="s">
        <v>1</v>
      </c>
      <c r="N2" s="1"/>
    </row>
    <row r="3" spans="1:13" s="2" customFormat="1" ht="25.5" customHeight="1" thickBot="1">
      <c r="A3" s="6">
        <v>1</v>
      </c>
      <c r="B3" s="27" t="s">
        <v>26</v>
      </c>
      <c r="C3" s="7">
        <v>100</v>
      </c>
      <c r="D3" s="7">
        <v>90</v>
      </c>
      <c r="E3" s="7">
        <v>75</v>
      </c>
      <c r="F3" s="7">
        <v>96</v>
      </c>
      <c r="G3" s="7">
        <v>98</v>
      </c>
      <c r="H3" s="7">
        <v>92</v>
      </c>
      <c r="I3" s="7">
        <v>98</v>
      </c>
      <c r="J3" s="7">
        <v>100</v>
      </c>
      <c r="K3" s="8">
        <f>SUM(C3:J3)/8</f>
        <v>93.625</v>
      </c>
      <c r="L3" s="9"/>
      <c r="M3" s="8"/>
    </row>
    <row r="5" spans="1:16" s="24" customFormat="1" ht="18.75">
      <c r="A5" s="22"/>
      <c r="B5" s="22" t="s">
        <v>57</v>
      </c>
      <c r="C5" s="22" t="s">
        <v>58</v>
      </c>
      <c r="D5" s="22" t="s">
        <v>59</v>
      </c>
      <c r="E5" s="22"/>
      <c r="F5" s="22"/>
      <c r="G5" s="22"/>
      <c r="H5" s="22"/>
      <c r="I5" s="22"/>
      <c r="J5" s="22"/>
      <c r="K5" s="22"/>
      <c r="L5" s="22"/>
      <c r="M5" s="22"/>
      <c r="N5" s="23"/>
      <c r="O5" s="23"/>
      <c r="P5" s="23"/>
    </row>
    <row r="6" spans="1:16" s="24" customFormat="1" ht="18.75">
      <c r="A6" s="22"/>
      <c r="B6" s="22" t="s">
        <v>60</v>
      </c>
      <c r="C6" s="22" t="s">
        <v>61</v>
      </c>
      <c r="D6" s="22" t="s">
        <v>62</v>
      </c>
      <c r="E6" s="22"/>
      <c r="F6" s="22"/>
      <c r="G6" s="22"/>
      <c r="H6" s="22"/>
      <c r="I6" s="22"/>
      <c r="J6" s="22"/>
      <c r="K6" s="22"/>
      <c r="L6" s="22"/>
      <c r="M6" s="22"/>
      <c r="N6" s="23"/>
      <c r="O6" s="23"/>
      <c r="P6" s="23"/>
    </row>
    <row r="7" spans="1:16" s="24" customFormat="1" ht="18.75">
      <c r="A7" s="22"/>
      <c r="B7" s="22"/>
      <c r="C7" s="22" t="s">
        <v>58</v>
      </c>
      <c r="D7" s="22" t="s">
        <v>63</v>
      </c>
      <c r="E7" s="22"/>
      <c r="F7" s="22"/>
      <c r="G7" s="22"/>
      <c r="H7" s="22"/>
      <c r="I7" s="22"/>
      <c r="J7" s="22"/>
      <c r="K7" s="22"/>
      <c r="L7" s="22"/>
      <c r="M7" s="22"/>
      <c r="N7" s="23"/>
      <c r="O7" s="23"/>
      <c r="P7" s="23"/>
    </row>
    <row r="8" spans="1:16" s="24" customFormat="1" ht="18.75">
      <c r="A8" s="22"/>
      <c r="B8" s="22"/>
      <c r="C8" s="22" t="s">
        <v>58</v>
      </c>
      <c r="D8" s="22" t="s">
        <v>64</v>
      </c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  <c r="P8" s="23"/>
    </row>
    <row r="9" spans="1:16" s="24" customFormat="1" ht="18.75">
      <c r="A9" s="22"/>
      <c r="B9" s="22"/>
      <c r="C9" s="22" t="s">
        <v>61</v>
      </c>
      <c r="D9" s="22" t="s">
        <v>65</v>
      </c>
      <c r="E9" s="22"/>
      <c r="F9" s="22"/>
      <c r="G9" s="22"/>
      <c r="H9" s="22"/>
      <c r="I9" s="22"/>
      <c r="J9" s="22"/>
      <c r="K9" s="22"/>
      <c r="L9" s="22"/>
      <c r="M9" s="22"/>
      <c r="N9" s="23"/>
      <c r="O9" s="23"/>
      <c r="P9" s="23"/>
    </row>
    <row r="10" spans="1:16" s="24" customFormat="1" ht="18.75">
      <c r="A10" s="22"/>
      <c r="B10" s="22"/>
      <c r="C10" s="22" t="s">
        <v>66</v>
      </c>
      <c r="D10" s="22" t="s">
        <v>67</v>
      </c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3"/>
    </row>
    <row r="11" spans="1:16" s="24" customFormat="1" ht="18.75">
      <c r="A11" s="22"/>
      <c r="B11" s="22"/>
      <c r="C11" s="22" t="s">
        <v>58</v>
      </c>
      <c r="D11" s="22" t="s">
        <v>68</v>
      </c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</row>
  </sheetData>
  <sheetProtection/>
  <mergeCells count="1">
    <mergeCell ref="A1:L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="120" zoomScaleSheetLayoutView="120" zoomScalePageLayoutView="0" workbookViewId="0" topLeftCell="A1">
      <selection activeCell="K3" sqref="K3"/>
    </sheetView>
  </sheetViews>
  <sheetFormatPr defaultColWidth="9.140625" defaultRowHeight="12.75"/>
  <cols>
    <col min="1" max="1" width="4.28125" style="0" customWidth="1"/>
    <col min="2" max="2" width="41.8515625" style="0" customWidth="1"/>
    <col min="3" max="3" width="7.8515625" style="0" customWidth="1"/>
    <col min="4" max="4" width="6.57421875" style="0" customWidth="1"/>
    <col min="5" max="5" width="6.421875" style="0" customWidth="1"/>
    <col min="6" max="6" width="7.57421875" style="0" customWidth="1"/>
    <col min="7" max="7" width="6.8515625" style="0" customWidth="1"/>
    <col min="8" max="9" width="8.7109375" style="0" customWidth="1"/>
    <col min="10" max="10" width="7.8515625" style="0" customWidth="1"/>
    <col min="11" max="11" width="8.7109375" style="0" customWidth="1"/>
    <col min="12" max="12" width="6.00390625" style="0" customWidth="1"/>
    <col min="13" max="13" width="12.28125" style="0" customWidth="1"/>
  </cols>
  <sheetData>
    <row r="1" spans="1:12" ht="26.25" customHeight="1">
      <c r="A1" s="34" t="s">
        <v>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4" ht="138.75" customHeight="1">
      <c r="A2" s="3"/>
      <c r="B2" s="19" t="s">
        <v>56</v>
      </c>
      <c r="C2" s="16" t="s">
        <v>27</v>
      </c>
      <c r="D2" s="16" t="s">
        <v>28</v>
      </c>
      <c r="E2" s="16" t="s">
        <v>29</v>
      </c>
      <c r="F2" s="16" t="s">
        <v>30</v>
      </c>
      <c r="G2" s="16" t="s">
        <v>31</v>
      </c>
      <c r="H2" s="16" t="s">
        <v>32</v>
      </c>
      <c r="I2" s="16" t="s">
        <v>33</v>
      </c>
      <c r="J2" s="16" t="s">
        <v>34</v>
      </c>
      <c r="K2" s="5" t="s">
        <v>0</v>
      </c>
      <c r="L2" s="4"/>
      <c r="M2" s="5" t="s">
        <v>1</v>
      </c>
      <c r="N2" s="1"/>
    </row>
    <row r="3" spans="1:13" s="2" customFormat="1" ht="21" customHeight="1">
      <c r="A3" s="6">
        <v>1</v>
      </c>
      <c r="B3" s="28" t="s">
        <v>25</v>
      </c>
      <c r="C3" s="7">
        <v>100</v>
      </c>
      <c r="D3" s="7">
        <v>90</v>
      </c>
      <c r="E3" s="7">
        <v>90</v>
      </c>
      <c r="F3" s="7">
        <v>98</v>
      </c>
      <c r="G3" s="7">
        <v>95</v>
      </c>
      <c r="H3" s="7">
        <v>90</v>
      </c>
      <c r="I3" s="7">
        <v>98</v>
      </c>
      <c r="J3" s="7">
        <v>98</v>
      </c>
      <c r="K3" s="8">
        <f>SUM(C3:J3)/8</f>
        <v>94.875</v>
      </c>
      <c r="L3" s="9"/>
      <c r="M3" s="6" t="s">
        <v>86</v>
      </c>
    </row>
    <row r="5" spans="1:16" s="24" customFormat="1" ht="18.75">
      <c r="A5" s="22"/>
      <c r="B5" s="22" t="s">
        <v>57</v>
      </c>
      <c r="C5" s="22" t="s">
        <v>58</v>
      </c>
      <c r="D5" s="22" t="s">
        <v>59</v>
      </c>
      <c r="E5" s="22"/>
      <c r="F5" s="22"/>
      <c r="G5" s="22"/>
      <c r="H5" s="22"/>
      <c r="I5" s="22"/>
      <c r="J5" s="22"/>
      <c r="K5" s="22"/>
      <c r="L5" s="22"/>
      <c r="M5" s="22"/>
      <c r="N5" s="23"/>
      <c r="O5" s="23"/>
      <c r="P5" s="23"/>
    </row>
    <row r="6" spans="1:16" s="24" customFormat="1" ht="18.75">
      <c r="A6" s="22"/>
      <c r="B6" s="22" t="s">
        <v>60</v>
      </c>
      <c r="C6" s="22" t="s">
        <v>61</v>
      </c>
      <c r="D6" s="22" t="s">
        <v>62</v>
      </c>
      <c r="E6" s="22"/>
      <c r="F6" s="22"/>
      <c r="G6" s="22"/>
      <c r="H6" s="22"/>
      <c r="I6" s="22"/>
      <c r="J6" s="22"/>
      <c r="K6" s="22"/>
      <c r="L6" s="22"/>
      <c r="M6" s="22"/>
      <c r="N6" s="23"/>
      <c r="O6" s="23"/>
      <c r="P6" s="23"/>
    </row>
    <row r="7" spans="1:16" s="24" customFormat="1" ht="18.75">
      <c r="A7" s="22"/>
      <c r="B7" s="22"/>
      <c r="C7" s="22" t="s">
        <v>58</v>
      </c>
      <c r="D7" s="22" t="s">
        <v>63</v>
      </c>
      <c r="E7" s="22"/>
      <c r="F7" s="22"/>
      <c r="G7" s="22"/>
      <c r="H7" s="22"/>
      <c r="I7" s="22"/>
      <c r="J7" s="22"/>
      <c r="K7" s="22"/>
      <c r="L7" s="22"/>
      <c r="M7" s="22"/>
      <c r="N7" s="23"/>
      <c r="O7" s="23"/>
      <c r="P7" s="23"/>
    </row>
    <row r="8" spans="1:16" s="24" customFormat="1" ht="18.75">
      <c r="A8" s="22"/>
      <c r="B8" s="22"/>
      <c r="C8" s="22" t="s">
        <v>58</v>
      </c>
      <c r="D8" s="22" t="s">
        <v>64</v>
      </c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  <c r="P8" s="23"/>
    </row>
    <row r="9" spans="1:16" s="24" customFormat="1" ht="18.75">
      <c r="A9" s="22"/>
      <c r="B9" s="22"/>
      <c r="C9" s="22" t="s">
        <v>61</v>
      </c>
      <c r="D9" s="22" t="s">
        <v>65</v>
      </c>
      <c r="E9" s="22"/>
      <c r="F9" s="22"/>
      <c r="G9" s="22"/>
      <c r="H9" s="22"/>
      <c r="I9" s="22"/>
      <c r="J9" s="22"/>
      <c r="K9" s="22"/>
      <c r="L9" s="22"/>
      <c r="M9" s="22"/>
      <c r="N9" s="23"/>
      <c r="O9" s="23"/>
      <c r="P9" s="23"/>
    </row>
    <row r="10" spans="1:16" s="24" customFormat="1" ht="18.75">
      <c r="A10" s="22"/>
      <c r="B10" s="22"/>
      <c r="C10" s="22" t="s">
        <v>66</v>
      </c>
      <c r="D10" s="22" t="s">
        <v>67</v>
      </c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3"/>
    </row>
    <row r="11" spans="1:16" s="24" customFormat="1" ht="18.75">
      <c r="A11" s="22"/>
      <c r="B11" s="22"/>
      <c r="C11" s="22" t="s">
        <v>58</v>
      </c>
      <c r="D11" s="22" t="s">
        <v>68</v>
      </c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</row>
  </sheetData>
  <sheetProtection/>
  <mergeCells count="1">
    <mergeCell ref="A1:L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="110" zoomScaleSheetLayoutView="110" zoomScalePageLayoutView="0" workbookViewId="0" topLeftCell="A1">
      <selection activeCell="K3" sqref="K3"/>
    </sheetView>
  </sheetViews>
  <sheetFormatPr defaultColWidth="9.140625" defaultRowHeight="12.75"/>
  <cols>
    <col min="1" max="1" width="4.28125" style="0" customWidth="1"/>
    <col min="2" max="2" width="41.8515625" style="0" customWidth="1"/>
    <col min="3" max="3" width="7.8515625" style="0" customWidth="1"/>
    <col min="4" max="4" width="6.57421875" style="0" customWidth="1"/>
    <col min="5" max="5" width="7.8515625" style="0" customWidth="1"/>
    <col min="6" max="6" width="6.8515625" style="0" customWidth="1"/>
    <col min="7" max="7" width="7.421875" style="0" customWidth="1"/>
    <col min="8" max="8" width="7.28125" style="0" customWidth="1"/>
    <col min="9" max="9" width="7.8515625" style="0" customWidth="1"/>
    <col min="10" max="10" width="8.28125" style="0" customWidth="1"/>
    <col min="11" max="11" width="10.28125" style="0" customWidth="1"/>
    <col min="12" max="12" width="8.28125" style="0" customWidth="1"/>
  </cols>
  <sheetData>
    <row r="1" spans="1:12" ht="26.25" customHeight="1">
      <c r="A1" s="34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ht="168.75" customHeight="1" thickBot="1">
      <c r="A2" s="3"/>
      <c r="B2" s="19" t="s">
        <v>56</v>
      </c>
      <c r="C2" s="16" t="s">
        <v>35</v>
      </c>
      <c r="D2" s="16" t="s">
        <v>36</v>
      </c>
      <c r="E2" s="16" t="s">
        <v>33</v>
      </c>
      <c r="F2" s="16" t="s">
        <v>37</v>
      </c>
      <c r="G2" s="16" t="s">
        <v>38</v>
      </c>
      <c r="H2" s="16" t="s">
        <v>39</v>
      </c>
      <c r="I2" s="16" t="s">
        <v>40</v>
      </c>
      <c r="J2" s="16" t="s">
        <v>41</v>
      </c>
      <c r="K2" s="5" t="s">
        <v>0</v>
      </c>
      <c r="L2" s="5" t="s">
        <v>1</v>
      </c>
      <c r="M2" s="1"/>
    </row>
    <row r="3" spans="1:12" s="2" customFormat="1" ht="25.5" customHeight="1" thickBot="1">
      <c r="A3" s="6">
        <v>1</v>
      </c>
      <c r="B3" s="14" t="s">
        <v>4</v>
      </c>
      <c r="C3" s="11">
        <v>90</v>
      </c>
      <c r="D3" s="11">
        <v>82</v>
      </c>
      <c r="E3" s="11">
        <v>90</v>
      </c>
      <c r="F3" s="11">
        <v>90</v>
      </c>
      <c r="G3" s="11">
        <v>90</v>
      </c>
      <c r="H3" s="11">
        <v>90</v>
      </c>
      <c r="I3" s="11">
        <v>90</v>
      </c>
      <c r="J3" s="11">
        <v>75</v>
      </c>
      <c r="K3" s="8">
        <f>SUM(C3:J3)/8</f>
        <v>87.125</v>
      </c>
      <c r="L3" s="8"/>
    </row>
    <row r="5" spans="1:16" s="24" customFormat="1" ht="18.75">
      <c r="A5" s="22"/>
      <c r="B5" s="22" t="s">
        <v>57</v>
      </c>
      <c r="C5" s="22" t="s">
        <v>58</v>
      </c>
      <c r="D5" s="22" t="s">
        <v>59</v>
      </c>
      <c r="E5" s="22"/>
      <c r="F5" s="22"/>
      <c r="G5" s="22"/>
      <c r="H5" s="22"/>
      <c r="I5" s="22"/>
      <c r="J5" s="22"/>
      <c r="K5" s="22"/>
      <c r="L5" s="22"/>
      <c r="M5" s="22"/>
      <c r="N5" s="23"/>
      <c r="O5" s="23"/>
      <c r="P5" s="23"/>
    </row>
    <row r="6" spans="1:16" s="24" customFormat="1" ht="18.75">
      <c r="A6" s="22"/>
      <c r="B6" s="22" t="s">
        <v>60</v>
      </c>
      <c r="C6" s="22" t="s">
        <v>61</v>
      </c>
      <c r="D6" s="22" t="s">
        <v>62</v>
      </c>
      <c r="E6" s="22"/>
      <c r="F6" s="22"/>
      <c r="G6" s="22"/>
      <c r="H6" s="22"/>
      <c r="I6" s="22"/>
      <c r="J6" s="22"/>
      <c r="K6" s="22"/>
      <c r="L6" s="22"/>
      <c r="M6" s="22"/>
      <c r="N6" s="23"/>
      <c r="O6" s="23"/>
      <c r="P6" s="23"/>
    </row>
    <row r="7" spans="1:16" s="24" customFormat="1" ht="18.75">
      <c r="A7" s="22"/>
      <c r="B7" s="22"/>
      <c r="C7" s="22" t="s">
        <v>58</v>
      </c>
      <c r="D7" s="22" t="s">
        <v>63</v>
      </c>
      <c r="E7" s="22"/>
      <c r="F7" s="22"/>
      <c r="G7" s="22"/>
      <c r="H7" s="22"/>
      <c r="I7" s="22"/>
      <c r="J7" s="22"/>
      <c r="K7" s="22"/>
      <c r="L7" s="22"/>
      <c r="M7" s="22"/>
      <c r="N7" s="23"/>
      <c r="O7" s="23"/>
      <c r="P7" s="23"/>
    </row>
    <row r="8" spans="1:16" s="24" customFormat="1" ht="18.75">
      <c r="A8" s="22"/>
      <c r="B8" s="22"/>
      <c r="C8" s="22" t="s">
        <v>58</v>
      </c>
      <c r="D8" s="22" t="s">
        <v>64</v>
      </c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  <c r="P8" s="23"/>
    </row>
    <row r="9" spans="1:16" s="24" customFormat="1" ht="18.75">
      <c r="A9" s="22"/>
      <c r="B9" s="22"/>
      <c r="C9" s="22" t="s">
        <v>61</v>
      </c>
      <c r="D9" s="22" t="s">
        <v>65</v>
      </c>
      <c r="E9" s="22"/>
      <c r="F9" s="22"/>
      <c r="G9" s="22"/>
      <c r="H9" s="22"/>
      <c r="I9" s="22"/>
      <c r="J9" s="22"/>
      <c r="K9" s="22"/>
      <c r="L9" s="22"/>
      <c r="M9" s="22"/>
      <c r="N9" s="23"/>
      <c r="O9" s="23"/>
      <c r="P9" s="23"/>
    </row>
    <row r="10" spans="1:16" s="24" customFormat="1" ht="18.75">
      <c r="A10" s="22"/>
      <c r="B10" s="22"/>
      <c r="C10" s="22" t="s">
        <v>66</v>
      </c>
      <c r="D10" s="22" t="s">
        <v>67</v>
      </c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3"/>
    </row>
    <row r="11" spans="1:16" s="24" customFormat="1" ht="18.75">
      <c r="A11" s="22"/>
      <c r="B11" s="22"/>
      <c r="C11" s="22" t="s">
        <v>58</v>
      </c>
      <c r="D11" s="22" t="s">
        <v>68</v>
      </c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</row>
  </sheetData>
  <sheetProtection/>
  <mergeCells count="1">
    <mergeCell ref="A1:L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110" zoomScaleSheetLayoutView="110" zoomScalePageLayoutView="0" workbookViewId="0" topLeftCell="A1">
      <selection activeCell="K3" sqref="K3:K4"/>
    </sheetView>
  </sheetViews>
  <sheetFormatPr defaultColWidth="9.140625" defaultRowHeight="12.75"/>
  <cols>
    <col min="1" max="1" width="4.28125" style="0" customWidth="1"/>
    <col min="2" max="2" width="40.57421875" style="0" customWidth="1"/>
    <col min="3" max="3" width="7.28125" style="0" customWidth="1"/>
    <col min="4" max="4" width="7.57421875" style="0" customWidth="1"/>
    <col min="5" max="5" width="8.28125" style="0" customWidth="1"/>
    <col min="6" max="6" width="6.57421875" style="0" customWidth="1"/>
    <col min="7" max="7" width="7.8515625" style="0" customWidth="1"/>
    <col min="10" max="10" width="8.00390625" style="0" customWidth="1"/>
    <col min="11" max="11" width="8.421875" style="0" customWidth="1"/>
    <col min="12" max="12" width="5.28125" style="0" customWidth="1"/>
    <col min="13" max="13" width="14.57421875" style="0" customWidth="1"/>
  </cols>
  <sheetData>
    <row r="1" spans="1:12" ht="26.25" customHeight="1">
      <c r="A1" s="34" t="s">
        <v>70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4" ht="163.5" customHeight="1">
      <c r="A2" s="3"/>
      <c r="B2" s="19" t="s">
        <v>56</v>
      </c>
      <c r="C2" s="16" t="s">
        <v>46</v>
      </c>
      <c r="D2" s="16" t="s">
        <v>47</v>
      </c>
      <c r="E2" s="16" t="s">
        <v>48</v>
      </c>
      <c r="F2" s="16" t="s">
        <v>49</v>
      </c>
      <c r="G2" s="16" t="s">
        <v>50</v>
      </c>
      <c r="H2" s="16" t="s">
        <v>51</v>
      </c>
      <c r="I2" s="16" t="s">
        <v>52</v>
      </c>
      <c r="J2" s="16" t="s">
        <v>53</v>
      </c>
      <c r="K2" s="5" t="s">
        <v>0</v>
      </c>
      <c r="L2" s="4"/>
      <c r="M2" s="5" t="s">
        <v>1</v>
      </c>
      <c r="N2" s="1"/>
    </row>
    <row r="3" spans="1:13" s="2" customFormat="1" ht="25.5" customHeight="1">
      <c r="A3" s="6">
        <v>1</v>
      </c>
      <c r="B3" s="13" t="s">
        <v>2</v>
      </c>
      <c r="C3" s="11">
        <v>90</v>
      </c>
      <c r="D3" s="11">
        <v>90</v>
      </c>
      <c r="E3" s="11">
        <v>90</v>
      </c>
      <c r="F3" s="11">
        <v>85</v>
      </c>
      <c r="G3" s="11">
        <v>95</v>
      </c>
      <c r="H3" s="11">
        <v>90</v>
      </c>
      <c r="I3" s="11">
        <v>90</v>
      </c>
      <c r="J3" s="11">
        <v>85</v>
      </c>
      <c r="K3" s="8">
        <f>SUM(C3:J3)/8</f>
        <v>89.375</v>
      </c>
      <c r="L3" s="9"/>
      <c r="M3" s="8"/>
    </row>
    <row r="4" spans="1:13" s="2" customFormat="1" ht="25.5" customHeight="1">
      <c r="A4" s="6">
        <v>2</v>
      </c>
      <c r="B4" s="29" t="s">
        <v>3</v>
      </c>
      <c r="C4" s="7">
        <v>90</v>
      </c>
      <c r="D4" s="7">
        <v>75</v>
      </c>
      <c r="E4" s="7">
        <v>90</v>
      </c>
      <c r="F4" s="7">
        <v>85</v>
      </c>
      <c r="G4" s="7">
        <v>95</v>
      </c>
      <c r="H4" s="7">
        <v>90</v>
      </c>
      <c r="I4" s="7">
        <v>90</v>
      </c>
      <c r="J4" s="7">
        <v>90</v>
      </c>
      <c r="K4" s="8">
        <f>SUM(C4:J4)/8</f>
        <v>88.125</v>
      </c>
      <c r="L4" s="9"/>
      <c r="M4" s="8"/>
    </row>
    <row r="5" s="2" customFormat="1" ht="12.75"/>
    <row r="6" spans="1:13" s="23" customFormat="1" ht="18.75">
      <c r="A6" s="22"/>
      <c r="B6" s="22" t="s">
        <v>57</v>
      </c>
      <c r="C6" s="22" t="s">
        <v>58</v>
      </c>
      <c r="D6" s="22" t="s">
        <v>59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s="23" customFormat="1" ht="18.75">
      <c r="A7" s="22"/>
      <c r="B7" s="22" t="s">
        <v>60</v>
      </c>
      <c r="C7" s="22" t="s">
        <v>61</v>
      </c>
      <c r="D7" s="22" t="s">
        <v>62</v>
      </c>
      <c r="E7" s="22"/>
      <c r="F7" s="22"/>
      <c r="G7" s="22"/>
      <c r="H7" s="22"/>
      <c r="I7" s="22"/>
      <c r="J7" s="22"/>
      <c r="K7" s="22"/>
      <c r="L7" s="22"/>
      <c r="M7" s="22"/>
    </row>
    <row r="8" spans="1:13" s="23" customFormat="1" ht="18.75">
      <c r="A8" s="22"/>
      <c r="B8" s="22"/>
      <c r="C8" s="22" t="s">
        <v>58</v>
      </c>
      <c r="D8" s="22" t="s">
        <v>63</v>
      </c>
      <c r="E8" s="22"/>
      <c r="F8" s="22"/>
      <c r="G8" s="22"/>
      <c r="H8" s="22"/>
      <c r="I8" s="22"/>
      <c r="J8" s="22"/>
      <c r="K8" s="22"/>
      <c r="L8" s="22"/>
      <c r="M8" s="22"/>
    </row>
    <row r="9" spans="1:16" s="24" customFormat="1" ht="18.75">
      <c r="A9" s="22"/>
      <c r="B9" s="22"/>
      <c r="C9" s="22" t="s">
        <v>58</v>
      </c>
      <c r="D9" s="22" t="s">
        <v>64</v>
      </c>
      <c r="E9" s="22"/>
      <c r="F9" s="22"/>
      <c r="G9" s="22"/>
      <c r="H9" s="22"/>
      <c r="I9" s="22"/>
      <c r="J9" s="22"/>
      <c r="K9" s="22"/>
      <c r="L9" s="22"/>
      <c r="M9" s="22"/>
      <c r="N9" s="23"/>
      <c r="O9" s="23"/>
      <c r="P9" s="23"/>
    </row>
    <row r="10" spans="1:16" s="24" customFormat="1" ht="18.75">
      <c r="A10" s="22"/>
      <c r="B10" s="22"/>
      <c r="C10" s="22" t="s">
        <v>61</v>
      </c>
      <c r="D10" s="22" t="s">
        <v>65</v>
      </c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3"/>
    </row>
    <row r="11" spans="1:16" s="24" customFormat="1" ht="18.75">
      <c r="A11" s="22"/>
      <c r="B11" s="22"/>
      <c r="C11" s="22" t="s">
        <v>66</v>
      </c>
      <c r="D11" s="22" t="s">
        <v>67</v>
      </c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</row>
    <row r="12" spans="1:16" s="24" customFormat="1" ht="18.75">
      <c r="A12" s="22"/>
      <c r="B12" s="22"/>
      <c r="C12" s="22" t="s">
        <v>58</v>
      </c>
      <c r="D12" s="22" t="s">
        <v>68</v>
      </c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3"/>
      <c r="P12" s="23"/>
    </row>
  </sheetData>
  <sheetProtection/>
  <mergeCells count="1">
    <mergeCell ref="A1:L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="120" zoomScaleSheetLayoutView="120" zoomScalePageLayoutView="0" workbookViewId="0" topLeftCell="A4">
      <selection activeCell="K3" sqref="K3:K6"/>
    </sheetView>
  </sheetViews>
  <sheetFormatPr defaultColWidth="9.140625" defaultRowHeight="12.75"/>
  <cols>
    <col min="1" max="1" width="4.8515625" style="0" customWidth="1"/>
    <col min="2" max="2" width="37.28125" style="0" customWidth="1"/>
    <col min="3" max="3" width="8.00390625" style="0" customWidth="1"/>
    <col min="4" max="4" width="7.00390625" style="0" customWidth="1"/>
    <col min="5" max="5" width="8.7109375" style="0" customWidth="1"/>
    <col min="6" max="6" width="8.00390625" style="0" customWidth="1"/>
    <col min="7" max="7" width="7.57421875" style="0" customWidth="1"/>
    <col min="8" max="8" width="8.7109375" style="0" customWidth="1"/>
    <col min="9" max="9" width="8.421875" style="0" customWidth="1"/>
    <col min="10" max="10" width="8.7109375" style="0" customWidth="1"/>
    <col min="11" max="11" width="9.8515625" style="0" customWidth="1"/>
    <col min="12" max="12" width="8.57421875" style="0" customWidth="1"/>
  </cols>
  <sheetData>
    <row r="1" spans="1:12" ht="26.25" customHeight="1">
      <c r="A1" s="34" t="s">
        <v>77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ht="135.75" customHeight="1" thickBot="1">
      <c r="A2" s="3"/>
      <c r="B2" s="18" t="s">
        <v>56</v>
      </c>
      <c r="C2" s="16" t="s">
        <v>46</v>
      </c>
      <c r="D2" s="16" t="s">
        <v>47</v>
      </c>
      <c r="E2" s="16" t="s">
        <v>48</v>
      </c>
      <c r="F2" s="16" t="s">
        <v>49</v>
      </c>
      <c r="G2" s="16" t="s">
        <v>50</v>
      </c>
      <c r="H2" s="16" t="s">
        <v>51</v>
      </c>
      <c r="I2" s="16" t="s">
        <v>52</v>
      </c>
      <c r="J2" s="16" t="s">
        <v>53</v>
      </c>
      <c r="K2" s="5" t="s">
        <v>0</v>
      </c>
      <c r="L2" s="5" t="s">
        <v>1</v>
      </c>
      <c r="M2" s="1"/>
    </row>
    <row r="3" spans="1:12" s="2" customFormat="1" ht="27" customHeight="1" thickBot="1">
      <c r="A3" s="6">
        <v>1</v>
      </c>
      <c r="B3" s="30" t="s">
        <v>5</v>
      </c>
      <c r="C3" s="11">
        <v>90</v>
      </c>
      <c r="D3" s="11">
        <v>95</v>
      </c>
      <c r="E3" s="11">
        <v>96</v>
      </c>
      <c r="F3" s="11">
        <v>92</v>
      </c>
      <c r="G3" s="11">
        <v>95</v>
      </c>
      <c r="H3" s="11">
        <v>95</v>
      </c>
      <c r="I3" s="11">
        <v>90</v>
      </c>
      <c r="J3" s="11">
        <v>92</v>
      </c>
      <c r="K3" s="8">
        <f>SUM(C3:J3)/8</f>
        <v>93.125</v>
      </c>
      <c r="L3" s="10" t="s">
        <v>86</v>
      </c>
    </row>
    <row r="4" spans="1:12" s="2" customFormat="1" ht="27.75" customHeight="1" thickBot="1">
      <c r="A4" s="6">
        <v>2</v>
      </c>
      <c r="B4" s="21" t="s">
        <v>6</v>
      </c>
      <c r="C4" s="7">
        <v>94</v>
      </c>
      <c r="D4" s="7">
        <v>92</v>
      </c>
      <c r="E4" s="7">
        <v>92</v>
      </c>
      <c r="F4" s="7">
        <v>92</v>
      </c>
      <c r="G4" s="7">
        <v>90</v>
      </c>
      <c r="H4" s="7">
        <v>92</v>
      </c>
      <c r="I4" s="7">
        <v>90</v>
      </c>
      <c r="J4" s="7">
        <v>92</v>
      </c>
      <c r="K4" s="8">
        <f>SUM(C4:J4)/8</f>
        <v>91.75</v>
      </c>
      <c r="L4" s="10" t="s">
        <v>86</v>
      </c>
    </row>
    <row r="5" spans="1:12" s="2" customFormat="1" ht="27" customHeight="1" thickBot="1">
      <c r="A5" s="6">
        <v>3</v>
      </c>
      <c r="B5" s="21" t="s">
        <v>8</v>
      </c>
      <c r="C5" s="7">
        <v>75</v>
      </c>
      <c r="D5" s="7">
        <v>92</v>
      </c>
      <c r="E5" s="7">
        <v>92</v>
      </c>
      <c r="F5" s="7">
        <v>92</v>
      </c>
      <c r="G5" s="7">
        <v>92</v>
      </c>
      <c r="H5" s="7">
        <v>92</v>
      </c>
      <c r="I5" s="7">
        <v>92</v>
      </c>
      <c r="J5" s="7">
        <v>92</v>
      </c>
      <c r="K5" s="8">
        <f>SUM(C5:J5)/8</f>
        <v>89.875</v>
      </c>
      <c r="L5" s="6"/>
    </row>
    <row r="6" spans="1:12" s="2" customFormat="1" ht="25.5" customHeight="1" thickBot="1">
      <c r="A6" s="6">
        <v>4</v>
      </c>
      <c r="B6" s="21" t="s">
        <v>7</v>
      </c>
      <c r="C6" s="11">
        <v>75</v>
      </c>
      <c r="D6" s="11">
        <v>90</v>
      </c>
      <c r="E6" s="11">
        <v>90</v>
      </c>
      <c r="F6" s="11">
        <v>80</v>
      </c>
      <c r="G6" s="11">
        <v>85</v>
      </c>
      <c r="H6" s="11">
        <v>90</v>
      </c>
      <c r="I6" s="11">
        <v>90</v>
      </c>
      <c r="J6" s="11">
        <v>75</v>
      </c>
      <c r="K6" s="8">
        <f>SUM(C6:J6)/8</f>
        <v>84.375</v>
      </c>
      <c r="L6" s="8"/>
    </row>
    <row r="7" spans="1:16" s="24" customFormat="1" ht="18.75">
      <c r="A7" s="22"/>
      <c r="B7" s="22" t="s">
        <v>57</v>
      </c>
      <c r="C7" s="22" t="s">
        <v>58</v>
      </c>
      <c r="D7" s="22" t="s">
        <v>59</v>
      </c>
      <c r="E7" s="22"/>
      <c r="F7" s="22"/>
      <c r="G7" s="22"/>
      <c r="H7" s="22"/>
      <c r="I7" s="22"/>
      <c r="J7" s="22"/>
      <c r="K7" s="22"/>
      <c r="L7" s="22"/>
      <c r="M7" s="22"/>
      <c r="N7" s="23"/>
      <c r="O7" s="23"/>
      <c r="P7" s="23"/>
    </row>
    <row r="8" spans="1:16" s="24" customFormat="1" ht="18.75">
      <c r="A8" s="22"/>
      <c r="B8" s="22" t="s">
        <v>60</v>
      </c>
      <c r="C8" s="22" t="s">
        <v>61</v>
      </c>
      <c r="D8" s="22" t="s">
        <v>62</v>
      </c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  <c r="P8" s="23"/>
    </row>
    <row r="9" spans="1:16" s="24" customFormat="1" ht="18.75">
      <c r="A9" s="22"/>
      <c r="B9" s="22"/>
      <c r="C9" s="22" t="s">
        <v>58</v>
      </c>
      <c r="D9" s="22" t="s">
        <v>63</v>
      </c>
      <c r="E9" s="22"/>
      <c r="F9" s="22"/>
      <c r="G9" s="22"/>
      <c r="H9" s="22"/>
      <c r="I9" s="22"/>
      <c r="J9" s="22"/>
      <c r="K9" s="22"/>
      <c r="L9" s="22"/>
      <c r="M9" s="22"/>
      <c r="N9" s="23"/>
      <c r="O9" s="23"/>
      <c r="P9" s="23"/>
    </row>
    <row r="10" spans="1:16" s="24" customFormat="1" ht="18.75">
      <c r="A10" s="22"/>
      <c r="B10" s="22"/>
      <c r="C10" s="22" t="s">
        <v>58</v>
      </c>
      <c r="D10" s="22" t="s">
        <v>64</v>
      </c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3"/>
    </row>
    <row r="11" spans="1:16" s="24" customFormat="1" ht="18.75">
      <c r="A11" s="22"/>
      <c r="B11" s="22"/>
      <c r="C11" s="22" t="s">
        <v>61</v>
      </c>
      <c r="D11" s="22" t="s">
        <v>65</v>
      </c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</row>
    <row r="12" spans="1:16" s="24" customFormat="1" ht="18.75">
      <c r="A12" s="22"/>
      <c r="B12" s="22"/>
      <c r="C12" s="22" t="s">
        <v>66</v>
      </c>
      <c r="D12" s="22" t="s">
        <v>67</v>
      </c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3"/>
      <c r="P12" s="23"/>
    </row>
    <row r="13" spans="1:16" s="24" customFormat="1" ht="18.75">
      <c r="A13" s="22"/>
      <c r="B13" s="22"/>
      <c r="C13" s="22" t="s">
        <v>58</v>
      </c>
      <c r="D13" s="22" t="s">
        <v>68</v>
      </c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3"/>
      <c r="P13" s="23"/>
    </row>
  </sheetData>
  <sheetProtection/>
  <mergeCells count="1">
    <mergeCell ref="A1:L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BreakPreview" zoomScale="110" zoomScaleSheetLayoutView="110" zoomScalePageLayoutView="0" workbookViewId="0" topLeftCell="A1">
      <selection activeCell="J3" sqref="J3:J6"/>
    </sheetView>
  </sheetViews>
  <sheetFormatPr defaultColWidth="9.140625" defaultRowHeight="12.75"/>
  <cols>
    <col min="1" max="1" width="5.57421875" style="0" customWidth="1"/>
    <col min="2" max="2" width="41.8515625" style="0" customWidth="1"/>
    <col min="3" max="3" width="8.7109375" style="0" customWidth="1"/>
    <col min="4" max="4" width="7.421875" style="0" customWidth="1"/>
    <col min="5" max="8" width="7.28125" style="0" customWidth="1"/>
    <col min="9" max="9" width="7.57421875" style="0" customWidth="1"/>
    <col min="10" max="10" width="9.00390625" style="0" customWidth="1"/>
    <col min="11" max="11" width="12.28125" style="0" customWidth="1"/>
  </cols>
  <sheetData>
    <row r="1" spans="1:11" ht="26.25" customHeight="1">
      <c r="A1" s="34" t="s">
        <v>76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ht="114" customHeight="1" thickBot="1">
      <c r="A2" s="3"/>
      <c r="B2" s="18" t="s">
        <v>56</v>
      </c>
      <c r="C2" s="16" t="s">
        <v>42</v>
      </c>
      <c r="D2" s="16" t="s">
        <v>43</v>
      </c>
      <c r="E2" s="16" t="s">
        <v>29</v>
      </c>
      <c r="F2" s="16" t="s">
        <v>44</v>
      </c>
      <c r="G2" s="16" t="s">
        <v>45</v>
      </c>
      <c r="H2" s="16" t="s">
        <v>33</v>
      </c>
      <c r="I2" s="16" t="s">
        <v>39</v>
      </c>
      <c r="J2" s="5" t="s">
        <v>0</v>
      </c>
      <c r="K2" s="5" t="s">
        <v>1</v>
      </c>
      <c r="L2" s="1"/>
    </row>
    <row r="3" spans="1:11" s="2" customFormat="1" ht="26.25" customHeight="1" thickBot="1">
      <c r="A3" s="6">
        <v>1</v>
      </c>
      <c r="B3" s="31" t="s">
        <v>55</v>
      </c>
      <c r="C3" s="11">
        <v>97</v>
      </c>
      <c r="D3" s="11">
        <v>97</v>
      </c>
      <c r="E3" s="11">
        <v>96</v>
      </c>
      <c r="F3" s="11">
        <v>95</v>
      </c>
      <c r="G3" s="11">
        <v>95</v>
      </c>
      <c r="H3" s="11">
        <v>98</v>
      </c>
      <c r="I3" s="11">
        <v>97</v>
      </c>
      <c r="J3" s="8">
        <f>SUM(C3:I3)/7</f>
        <v>96.42857142857143</v>
      </c>
      <c r="K3" s="8" t="s">
        <v>86</v>
      </c>
    </row>
    <row r="4" spans="1:11" s="2" customFormat="1" ht="25.5" customHeight="1" thickBot="1">
      <c r="A4" s="6">
        <v>2</v>
      </c>
      <c r="B4" s="27" t="s">
        <v>11</v>
      </c>
      <c r="C4" s="32">
        <v>95</v>
      </c>
      <c r="D4" s="11">
        <v>95</v>
      </c>
      <c r="E4" s="11">
        <v>96</v>
      </c>
      <c r="F4" s="7">
        <v>97</v>
      </c>
      <c r="G4" s="11">
        <v>95</v>
      </c>
      <c r="H4" s="11">
        <v>98</v>
      </c>
      <c r="I4" s="11">
        <v>97</v>
      </c>
      <c r="J4" s="8">
        <f>SUM(C4:I4)/7</f>
        <v>96.14285714285714</v>
      </c>
      <c r="K4" s="8" t="s">
        <v>86</v>
      </c>
    </row>
    <row r="5" spans="1:11" s="2" customFormat="1" ht="27" customHeight="1" thickBot="1">
      <c r="A5" s="6">
        <v>3</v>
      </c>
      <c r="B5" s="27" t="s">
        <v>9</v>
      </c>
      <c r="C5" s="11">
        <v>92</v>
      </c>
      <c r="D5" s="11">
        <v>92</v>
      </c>
      <c r="E5" s="11">
        <v>90</v>
      </c>
      <c r="F5" s="7">
        <v>95</v>
      </c>
      <c r="G5" s="7">
        <v>95</v>
      </c>
      <c r="H5" s="7">
        <v>92</v>
      </c>
      <c r="I5" s="7">
        <v>95</v>
      </c>
      <c r="J5" s="8">
        <f>SUM(C5:I5)/7</f>
        <v>93</v>
      </c>
      <c r="K5" s="8" t="s">
        <v>86</v>
      </c>
    </row>
    <row r="6" spans="1:11" s="2" customFormat="1" ht="24.75" customHeight="1" thickBot="1">
      <c r="A6" s="6">
        <v>4</v>
      </c>
      <c r="B6" s="33" t="s">
        <v>10</v>
      </c>
      <c r="C6" s="7">
        <v>90</v>
      </c>
      <c r="D6" s="7">
        <v>90</v>
      </c>
      <c r="E6" s="7">
        <v>63</v>
      </c>
      <c r="F6" s="7">
        <v>76</v>
      </c>
      <c r="G6" s="7">
        <v>95</v>
      </c>
      <c r="H6" s="7">
        <v>90</v>
      </c>
      <c r="I6" s="7">
        <v>90</v>
      </c>
      <c r="J6" s="8">
        <f>SUM(C6:I6)/7</f>
        <v>84.85714285714286</v>
      </c>
      <c r="K6" s="8"/>
    </row>
    <row r="7" spans="1:15" s="24" customFormat="1" ht="18.75">
      <c r="A7" s="22"/>
      <c r="B7" s="22" t="s">
        <v>57</v>
      </c>
      <c r="C7" s="22" t="s">
        <v>58</v>
      </c>
      <c r="D7" s="22" t="s">
        <v>59</v>
      </c>
      <c r="E7" s="22"/>
      <c r="F7" s="22"/>
      <c r="G7" s="22"/>
      <c r="H7" s="22"/>
      <c r="I7" s="22"/>
      <c r="J7" s="22"/>
      <c r="K7" s="22"/>
      <c r="L7" s="22"/>
      <c r="M7" s="23"/>
      <c r="N7" s="23"/>
      <c r="O7" s="23"/>
    </row>
    <row r="8" spans="1:15" s="24" customFormat="1" ht="18.75">
      <c r="A8" s="22"/>
      <c r="B8" s="22" t="s">
        <v>60</v>
      </c>
      <c r="C8" s="22" t="s">
        <v>61</v>
      </c>
      <c r="D8" s="22" t="s">
        <v>62</v>
      </c>
      <c r="E8" s="22"/>
      <c r="F8" s="22"/>
      <c r="G8" s="22"/>
      <c r="H8" s="22"/>
      <c r="I8" s="22"/>
      <c r="J8" s="22"/>
      <c r="K8" s="22"/>
      <c r="L8" s="22"/>
      <c r="M8" s="23"/>
      <c r="N8" s="23"/>
      <c r="O8" s="23"/>
    </row>
    <row r="9" spans="1:15" s="24" customFormat="1" ht="18.75">
      <c r="A9" s="22"/>
      <c r="B9" s="22"/>
      <c r="C9" s="22" t="s">
        <v>58</v>
      </c>
      <c r="D9" s="22" t="s">
        <v>63</v>
      </c>
      <c r="E9" s="22"/>
      <c r="F9" s="22"/>
      <c r="G9" s="22"/>
      <c r="H9" s="22"/>
      <c r="I9" s="22"/>
      <c r="J9" s="22"/>
      <c r="K9" s="22"/>
      <c r="L9" s="22"/>
      <c r="M9" s="23"/>
      <c r="N9" s="23"/>
      <c r="O9" s="23"/>
    </row>
    <row r="10" spans="1:15" s="24" customFormat="1" ht="18.75">
      <c r="A10" s="22"/>
      <c r="B10" s="22"/>
      <c r="C10" s="22" t="s">
        <v>58</v>
      </c>
      <c r="D10" s="22" t="s">
        <v>64</v>
      </c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</row>
    <row r="11" spans="1:15" s="24" customFormat="1" ht="18.75">
      <c r="A11" s="22"/>
      <c r="B11" s="22"/>
      <c r="C11" s="22" t="s">
        <v>61</v>
      </c>
      <c r="D11" s="22" t="s">
        <v>65</v>
      </c>
      <c r="E11" s="22"/>
      <c r="F11" s="22"/>
      <c r="G11" s="22"/>
      <c r="H11" s="22"/>
      <c r="I11" s="22"/>
      <c r="J11" s="22"/>
      <c r="K11" s="22"/>
      <c r="L11" s="22"/>
      <c r="M11" s="23"/>
      <c r="N11" s="23"/>
      <c r="O11" s="23"/>
    </row>
    <row r="12" spans="1:15" s="24" customFormat="1" ht="18.75">
      <c r="A12" s="22"/>
      <c r="B12" s="22"/>
      <c r="C12" s="22" t="s">
        <v>66</v>
      </c>
      <c r="D12" s="22" t="s">
        <v>67</v>
      </c>
      <c r="E12" s="22"/>
      <c r="F12" s="22"/>
      <c r="G12" s="22"/>
      <c r="H12" s="22"/>
      <c r="I12" s="22"/>
      <c r="J12" s="22"/>
      <c r="K12" s="22"/>
      <c r="L12" s="22"/>
      <c r="M12" s="23"/>
      <c r="N12" s="23"/>
      <c r="O12" s="23"/>
    </row>
    <row r="13" spans="1:15" s="24" customFormat="1" ht="18.75">
      <c r="A13" s="22"/>
      <c r="B13" s="22"/>
      <c r="C13" s="22" t="s">
        <v>58</v>
      </c>
      <c r="D13" s="22" t="s">
        <v>68</v>
      </c>
      <c r="E13" s="22"/>
      <c r="F13" s="22"/>
      <c r="G13" s="22"/>
      <c r="H13" s="22"/>
      <c r="I13" s="22"/>
      <c r="J13" s="22"/>
      <c r="K13" s="22"/>
      <c r="L13" s="22"/>
      <c r="M13" s="23"/>
      <c r="N13" s="23"/>
      <c r="O13" s="23"/>
    </row>
  </sheetData>
  <sheetProtection/>
  <mergeCells count="1">
    <mergeCell ref="A1:K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2022-01-05T12:41:58Z</cp:lastPrinted>
  <dcterms:created xsi:type="dcterms:W3CDTF">1996-10-08T23:32:33Z</dcterms:created>
  <dcterms:modified xsi:type="dcterms:W3CDTF">2022-01-13T07:52:04Z</dcterms:modified>
  <cp:category/>
  <cp:version/>
  <cp:contentType/>
  <cp:contentStatus/>
</cp:coreProperties>
</file>