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СТИПЕНДІЇ 2022\ЛИПЕНЬ 22\РЕЙТИНГИ\"/>
    </mc:Choice>
  </mc:AlternateContent>
  <bookViews>
    <workbookView xWindow="0" yWindow="0" windowWidth="20490" windowHeight="7155" tabRatio="844" activeTab="5"/>
  </bookViews>
  <sheets>
    <sheet name="Магістри 1 курс ВГСЕ " sheetId="29" r:id="rId1"/>
    <sheet name="Магістри 2 курс" sheetId="26" r:id="rId2"/>
    <sheet name="Магістри 3 курс " sheetId="25" r:id="rId3"/>
    <sheet name="Магістри 4 курс" sheetId="23" r:id="rId4"/>
    <sheet name="Магістр 5 курс" sheetId="15" r:id="rId5"/>
    <sheet name="Магістри 6 курс" sheetId="13" r:id="rId6"/>
  </sheets>
  <definedNames>
    <definedName name="_xlnm._FilterDatabase" localSheetId="4" hidden="1">'Магістр 5 курс'!$B$5:$P$13</definedName>
    <definedName name="_xlnm._FilterDatabase" localSheetId="0" hidden="1">'Магістри 1 курс ВГСЕ '!$B$6:$J$10</definedName>
    <definedName name="_xlnm._FilterDatabase" localSheetId="1" hidden="1">'Магістри 2 курс'!$B$6:$J$12</definedName>
    <definedName name="_xlnm._FilterDatabase" localSheetId="2" hidden="1">'Магістри 3 курс '!$B$6:$J$15</definedName>
    <definedName name="_xlnm._FilterDatabase" localSheetId="3" hidden="1">'Магістри 4 курс'!$B$8:$I$21</definedName>
    <definedName name="_xlnm._FilterDatabase" localSheetId="5" hidden="1">'Магістри 6 курс'!$M$4:$M$14</definedName>
    <definedName name="_xlnm.Print_Area" localSheetId="4">'Магістр 5 курс'!$A$1:$P$13</definedName>
    <definedName name="_xlnm.Print_Area" localSheetId="0">'Магістри 1 курс ВГСЕ '!$A$1:$N$9</definedName>
    <definedName name="_xlnm.Print_Area" localSheetId="1">'Магістри 2 курс'!$A$1:$Q$17</definedName>
    <definedName name="_xlnm.Print_Area" localSheetId="2">'Магістри 3 курс '!$A$1:$R$18</definedName>
    <definedName name="_xlnm.Print_Area" localSheetId="5">'Магістри 6 курс'!$A$1:$M$14</definedName>
  </definedNames>
  <calcPr calcId="162913"/>
</workbook>
</file>

<file path=xl/calcChain.xml><?xml version="1.0" encoding="utf-8"?>
<calcChain xmlns="http://schemas.openxmlformats.org/spreadsheetml/2006/main">
  <c r="L7" i="15" l="1"/>
  <c r="L8" i="15"/>
  <c r="L9" i="15"/>
  <c r="L10" i="15"/>
  <c r="K18" i="23"/>
  <c r="K19" i="23"/>
  <c r="K20" i="23"/>
  <c r="I18" i="23"/>
  <c r="I19" i="23"/>
  <c r="I20" i="23"/>
  <c r="I21" i="23"/>
  <c r="I12" i="23"/>
  <c r="I13" i="23"/>
  <c r="I14" i="23"/>
  <c r="I15" i="23"/>
  <c r="I16" i="23"/>
  <c r="I17" i="23"/>
  <c r="J15" i="25" l="1"/>
  <c r="L15" i="25" s="1"/>
  <c r="L5" i="29" l="1"/>
  <c r="L11" i="15" l="1"/>
  <c r="N11" i="15" s="1"/>
  <c r="K4" i="13" l="1"/>
  <c r="M4" i="13" s="1"/>
  <c r="K7" i="13"/>
  <c r="M7" i="13" s="1"/>
  <c r="K5" i="13"/>
  <c r="M5" i="13" s="1"/>
  <c r="K12" i="13"/>
  <c r="M12" i="13" s="1"/>
  <c r="K10" i="13"/>
  <c r="M10" i="13" s="1"/>
  <c r="K6" i="13"/>
  <c r="M6" i="13" s="1"/>
  <c r="K8" i="13"/>
  <c r="M8" i="13" s="1"/>
  <c r="K11" i="13"/>
  <c r="M11" i="13" s="1"/>
  <c r="K13" i="13"/>
  <c r="M13" i="13" s="1"/>
  <c r="K9" i="13"/>
  <c r="M9" i="13" s="1"/>
  <c r="K14" i="13"/>
  <c r="M14" i="13" s="1"/>
  <c r="I6" i="23"/>
  <c r="K6" i="23" s="1"/>
  <c r="I8" i="23"/>
  <c r="K8" i="23" s="1"/>
  <c r="I11" i="23"/>
  <c r="K11" i="23" s="1"/>
  <c r="I9" i="23"/>
  <c r="K9" i="23" s="1"/>
  <c r="K15" i="23"/>
  <c r="K16" i="23"/>
  <c r="K17" i="23"/>
  <c r="K12" i="23"/>
  <c r="K21" i="23"/>
  <c r="K13" i="23"/>
  <c r="K14" i="23"/>
  <c r="I7" i="23"/>
  <c r="K7" i="23" s="1"/>
  <c r="L5" i="15"/>
  <c r="N5" i="15" s="1"/>
  <c r="L12" i="15"/>
  <c r="N12" i="15" s="1"/>
  <c r="N7" i="15"/>
  <c r="N8" i="15"/>
  <c r="N9" i="15"/>
  <c r="L13" i="15"/>
  <c r="N13" i="15" s="1"/>
  <c r="N10" i="15"/>
  <c r="L6" i="15"/>
  <c r="N6" i="15" s="1"/>
  <c r="J5" i="29"/>
  <c r="J8" i="26"/>
  <c r="L8" i="26" s="1"/>
  <c r="J11" i="26"/>
  <c r="L11" i="26" s="1"/>
  <c r="J7" i="26"/>
  <c r="L7" i="26" s="1"/>
  <c r="J10" i="26"/>
  <c r="L10" i="26" s="1"/>
  <c r="J9" i="26"/>
  <c r="L9" i="26" s="1"/>
  <c r="J12" i="26"/>
  <c r="L12" i="26" s="1"/>
  <c r="J6" i="26"/>
  <c r="L6" i="26" s="1"/>
  <c r="J5" i="26"/>
  <c r="L5" i="26" s="1"/>
  <c r="J7" i="25"/>
  <c r="L7" i="25" s="1"/>
  <c r="J6" i="25"/>
  <c r="L6" i="25" s="1"/>
  <c r="J11" i="25"/>
  <c r="L11" i="25" s="1"/>
  <c r="J13" i="25"/>
  <c r="L13" i="25" s="1"/>
  <c r="J8" i="25"/>
  <c r="L8" i="25" s="1"/>
  <c r="J10" i="25"/>
  <c r="L10" i="25" s="1"/>
  <c r="J9" i="25"/>
  <c r="L9" i="25" s="1"/>
  <c r="J14" i="25"/>
  <c r="L14" i="25" s="1"/>
  <c r="J12" i="25"/>
  <c r="L12" i="25" s="1"/>
  <c r="J5" i="25"/>
  <c r="L5" i="25" s="1"/>
  <c r="I10" i="23"/>
  <c r="K10" i="23" s="1"/>
</calcChain>
</file>

<file path=xl/sharedStrings.xml><?xml version="1.0" encoding="utf-8"?>
<sst xmlns="http://schemas.openxmlformats.org/spreadsheetml/2006/main" count="228" uniqueCount="116">
  <si>
    <t>№ п/н</t>
  </si>
  <si>
    <t>П.І.Б.</t>
  </si>
  <si>
    <t>Середній бал</t>
  </si>
  <si>
    <t>Додатковий бал</t>
  </si>
  <si>
    <t>Дідківська Анастасія Миколаївна</t>
  </si>
  <si>
    <t>Потапова Вікторія Олександрівна</t>
  </si>
  <si>
    <t>Шульська Валерія Олександрівна</t>
  </si>
  <si>
    <t>Віюк Яна Дмитрівна</t>
  </si>
  <si>
    <t>Пільги</t>
  </si>
  <si>
    <t>Екзамени</t>
  </si>
  <si>
    <t>Заліки</t>
  </si>
  <si>
    <t xml:space="preserve">Додатковий бал </t>
  </si>
  <si>
    <t>Загальний бал</t>
  </si>
  <si>
    <t>Підвищена стипендія</t>
  </si>
  <si>
    <t>Петрище Євгенія Євгенівна</t>
  </si>
  <si>
    <t>Харчук Олена Олександрівна</t>
  </si>
  <si>
    <t>Герасимов Святослав Олександрович</t>
  </si>
  <si>
    <t>Голова комісії</t>
  </si>
  <si>
    <t>Наcинюк Анастасія Ігорівна</t>
  </si>
  <si>
    <t xml:space="preserve">Кос Анастасія Вікторівна </t>
  </si>
  <si>
    <t>Мошківська Вероніка Юріївна</t>
  </si>
  <si>
    <t>Павлюк Яна Андріївна</t>
  </si>
  <si>
    <t>Корнійчук Валерія Олександрівна</t>
  </si>
  <si>
    <t>Іпатюк Анастасія Сергіївна</t>
  </si>
  <si>
    <t>Гаєвська Богдана Валеріївна</t>
  </si>
  <si>
    <t>Кушнір Катерина Олегівна</t>
  </si>
  <si>
    <t>Дитинчук Любов Віталіївна</t>
  </si>
  <si>
    <t>Заріцька Юлія Ігорівна</t>
  </si>
  <si>
    <t>Стрєльнікова Вікторія Олександрівна</t>
  </si>
  <si>
    <t>Матюшенко  Максим Вікторович</t>
  </si>
  <si>
    <t>Сухляк Інеса Богданівна</t>
  </si>
  <si>
    <t>Ніколайчук Євген Віталійович</t>
  </si>
  <si>
    <t>Шпак  Тетяна  Олександрівна</t>
  </si>
  <si>
    <t>Льодова Галина Анатоліївна</t>
  </si>
  <si>
    <t>Білоус Софія Анатоліївна</t>
  </si>
  <si>
    <t>Желтоштан Поліна Олегівна</t>
  </si>
  <si>
    <t xml:space="preserve">Дубравська Ольга Антонівна </t>
  </si>
  <si>
    <t>Чаплінська Олександра Олександрівна</t>
  </si>
  <si>
    <t>Бігун Дарина Юріївна</t>
  </si>
  <si>
    <t>Горбачова Вероніка Павлівна</t>
  </si>
  <si>
    <t>Чупрун Олександра Ігорівна</t>
  </si>
  <si>
    <t>Карнафель Поліна Сергіївна</t>
  </si>
  <si>
    <t>Арсенюк Анастасія Олегівна</t>
  </si>
  <si>
    <t>Федорчук Оксана Василівна</t>
  </si>
  <si>
    <t>Паламарчук Любов Василівна</t>
  </si>
  <si>
    <t>Цегельнюк Анастасія Анатоліївна</t>
  </si>
  <si>
    <t>Толстая Ольга Сергіївна</t>
  </si>
  <si>
    <t>Рудік Віталій Васильович</t>
  </si>
  <si>
    <t>Фізичне виховання</t>
  </si>
  <si>
    <t>Фізіологія тварин</t>
  </si>
  <si>
    <t>Патологічна анатомія</t>
  </si>
  <si>
    <t>відм</t>
  </si>
  <si>
    <t>Зубленко (Івацко) Ольга Вячеславівна</t>
  </si>
  <si>
    <t xml:space="preserve">Держанський Маріан Романович </t>
  </si>
  <si>
    <t>Яременко Дар'я Юріївна</t>
  </si>
  <si>
    <t>Горобець Альона Олександрівна</t>
  </si>
  <si>
    <t xml:space="preserve">Воскобойнік Валерія Віталіївна </t>
  </si>
  <si>
    <t xml:space="preserve">Грищенко Ірина Ігорівна </t>
  </si>
  <si>
    <t xml:space="preserve">Костриця Софія Олександрівна </t>
  </si>
  <si>
    <t xml:space="preserve">Кузнець Світлана Віталіївна </t>
  </si>
  <si>
    <t xml:space="preserve">Мокренко Каріна Олегівна </t>
  </si>
  <si>
    <t xml:space="preserve">Разікова Ілона Костянтинівна </t>
  </si>
  <si>
    <t xml:space="preserve">Товстокорінь Ольга Сергіївна </t>
  </si>
  <si>
    <t xml:space="preserve">Чернишова Аліса Євгенівна </t>
  </si>
  <si>
    <t>Іголкіна Анастасія Олександрівна</t>
  </si>
  <si>
    <t>Анатомія свійських тварин</t>
  </si>
  <si>
    <t>Цитологія, гістологія, ембріологія</t>
  </si>
  <si>
    <t>відм.</t>
  </si>
  <si>
    <t xml:space="preserve">Грищук Світлана Станіславівна </t>
  </si>
  <si>
    <t>Совєткіна (Орлова) Олена Сергіївна</t>
  </si>
  <si>
    <t>ВХТ</t>
  </si>
  <si>
    <t>Цивільний захист</t>
  </si>
  <si>
    <t>Виробнича практика</t>
  </si>
  <si>
    <t>Відм</t>
  </si>
  <si>
    <t>Історія та культура України</t>
  </si>
  <si>
    <t>Неорганічна та органічна хімія</t>
  </si>
  <si>
    <t>Екологія у вет. медицині</t>
  </si>
  <si>
    <t>Біофізика</t>
  </si>
  <si>
    <t>Екологія у ветеринарній медицині</t>
  </si>
  <si>
    <t>Гігієна тварин</t>
  </si>
  <si>
    <t>Вет. мікробіологія та імунологія</t>
  </si>
  <si>
    <t>Годівля тварин</t>
  </si>
  <si>
    <t>БЖД та охорона праці</t>
  </si>
  <si>
    <t>Опер. хірургія, топогр. анатом. та анестезіологія</t>
  </si>
  <si>
    <t>Вет. фармакологія і токсикологія</t>
  </si>
  <si>
    <t>Біотехнологія у вет. медицині</t>
  </si>
  <si>
    <t>Акушерство, гінекол. і біотехн. відтвор. тварин</t>
  </si>
  <si>
    <t>Клінічна біохімія</t>
  </si>
  <si>
    <t xml:space="preserve">Вибіркова дисципліна </t>
  </si>
  <si>
    <t>Ветеринарно-санітарна експертиза</t>
  </si>
  <si>
    <t>Курс. роб.</t>
  </si>
  <si>
    <t>Загальна і спеціальна хірургія</t>
  </si>
  <si>
    <t>Паразитологія та інвазійні хвороби</t>
  </si>
  <si>
    <t>Епізоотологія та інф. хв. тварин</t>
  </si>
  <si>
    <t>Організація ветериної  справи</t>
  </si>
  <si>
    <t>Епізоотологія та інфекційні  хворби тварин</t>
  </si>
  <si>
    <t>Вибіркова дисципліна 1</t>
  </si>
  <si>
    <t>Вибіркова дисципліна 2</t>
  </si>
  <si>
    <t>Вибіркова дисципліна 3</t>
  </si>
  <si>
    <t>РЕЙТИНГ СТУДЕНТІВ ДЛЯ ПРИЗНАЧЕННЯ АКАДЕМІЧНОЇ СТИПЕНДІЇ на 1 семестр 2022-2023 н.р.
факультету ветеринарної медицини  ОС "Магістр", 2 курсу спеціальність 212 "Ветеринарна гігієна, санітарія і експертиза " (літня сесія)</t>
  </si>
  <si>
    <t>РЕЙТИНГ СТУДЕНТІВ ДЛЯ ПРИЗНАЧЕННЯ АКАДЕМІЧНОЇ СТИПЕНДІЇ         
на 1 семестр 2022-2023 н.р.
факультету ветеринарної медицини  ОС "Магістр", 4 курсу спеціальність 211 "Ветеринарна медицина" (літня сесія)</t>
  </si>
  <si>
    <t>РЕЙТИНГ СТУДЕНТІВ ДЛЯ ПРИЗНАЧЕННЯ АКАДЕМІЧНОЇ СТИПЕНДІЇ на 1 семестр 2022-2023 н.р.
факультету ветеринарної медицини  ОС "Магістр", 3 курсу спеціальність 211 "Ветеринарна медицина" (літня сесія)</t>
  </si>
  <si>
    <t>РЕЙТИНГ СТУДЕНТІВ ДЛЯ ПРИЗНАЧЕННЯ АКАДЕМІЧНОЇ СТИПЕНДІЇ на 1 семестр 2022-2023 н.р.
факультету ветеринарної медицини  ОС "Магістр", 2 курсу спеціальність 211 "Ветеринарна медицина" (літня сесія)</t>
  </si>
  <si>
    <t>РЕЙТИНГ СТУДЕНТІВ ДЛЯ ПРИЗНАЧЕННЯ АКАДЕМІЧНОЇ СТИПЕНДІЇ
на 1 семестр 2022-2023 н.р.
факультету ветеринарної медицини ОС "Магістр", 5 курсу спеціальність 211 "Ветеринарна медицина" (літня сесія)</t>
  </si>
  <si>
    <t xml:space="preserve">                           РЕЙТИНГ СТУДЕНТІВ  ДЛЯ ПРИЗНАЧЕННЯ  АКАДЕМІЧНОЇ СТИПЕНДІЇ  
на 1 семестр 2022-2023 н.р.
  факультету ветеринарної медицини ОС  "Магістр", 6 курсу спеціальності 211 (літня сесія)</t>
  </si>
  <si>
    <t>Ляховчук Юлія Миколаївна</t>
  </si>
  <si>
    <t>11 чол</t>
  </si>
  <si>
    <t xml:space="preserve">Вибіркова дисципліна 1 </t>
  </si>
  <si>
    <t xml:space="preserve">Вибіркова дисципліна 2 </t>
  </si>
  <si>
    <t xml:space="preserve">Невмержицька Анастасія Павлівна </t>
  </si>
  <si>
    <t>16 чол</t>
  </si>
  <si>
    <t>9 чол</t>
  </si>
  <si>
    <t>Мисова (Сахнюк) Олена Сергіївна</t>
  </si>
  <si>
    <t>Внутрішні хвороби тварин</t>
  </si>
  <si>
    <t>Василь КАРПЮК</t>
  </si>
  <si>
    <t>Маханьок Олександра Володимирівна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</si>
</sst>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₴&quot;_-;\-* #,##0.00\ &quot;₴&quot;_-;_-* &quot;-&quot;??\ &quot;₴&quot;_-;_-@_-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1" xfId="0" applyFont="1" applyFill="1" applyBorder="1"/>
    <xf numFmtId="0" fontId="3" fillId="0" borderId="1" xfId="0" applyFont="1" applyBorder="1"/>
    <xf numFmtId="0" fontId="0" fillId="0" borderId="0" xfId="0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right" shrinkToFit="1"/>
    </xf>
    <xf numFmtId="165" fontId="4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shrinkToFi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shrinkToFit="1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center" textRotation="90" shrinkToFit="1"/>
    </xf>
    <xf numFmtId="0" fontId="8" fillId="0" borderId="1" xfId="0" applyNumberFormat="1" applyFont="1" applyBorder="1" applyAlignment="1">
      <alignment horizontal="center" vertical="justify" textRotation="90" shrinkToFit="1"/>
    </xf>
    <xf numFmtId="0" fontId="12" fillId="0" borderId="0" xfId="0" applyFont="1"/>
    <xf numFmtId="0" fontId="12" fillId="0" borderId="0" xfId="0" applyFont="1" applyBorder="1"/>
    <xf numFmtId="0" fontId="10" fillId="0" borderId="0" xfId="0" applyFont="1" applyBorder="1" applyAlignment="1">
      <alignment vertical="center"/>
    </xf>
    <xf numFmtId="0" fontId="3" fillId="0" borderId="1" xfId="0" applyFont="1" applyFill="1" applyBorder="1" applyAlignment="1">
      <alignment shrinkToFit="1"/>
    </xf>
    <xf numFmtId="0" fontId="4" fillId="0" borderId="1" xfId="0" applyFont="1" applyBorder="1" applyAlignment="1">
      <alignment textRotation="90"/>
    </xf>
    <xf numFmtId="0" fontId="4" fillId="0" borderId="1" xfId="0" applyNumberFormat="1" applyFont="1" applyBorder="1" applyAlignment="1">
      <alignment horizontal="center" vertical="justify" textRotation="90" shrinkToFi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shrinkToFit="1"/>
    </xf>
    <xf numFmtId="0" fontId="3" fillId="2" borderId="1" xfId="0" applyFont="1" applyFill="1" applyBorder="1" applyAlignment="1">
      <alignment shrinkToFit="1"/>
    </xf>
    <xf numFmtId="0" fontId="0" fillId="0" borderId="1" xfId="0" applyBorder="1"/>
    <xf numFmtId="0" fontId="0" fillId="2" borderId="1" xfId="0" applyFill="1" applyBorder="1"/>
    <xf numFmtId="0" fontId="3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textRotation="90" shrinkToFit="1"/>
    </xf>
    <xf numFmtId="0" fontId="9" fillId="0" borderId="1" xfId="0" applyFont="1" applyBorder="1" applyAlignment="1">
      <alignment vertical="center" wrapText="1"/>
    </xf>
    <xf numFmtId="0" fontId="0" fillId="2" borderId="1" xfId="0" applyFont="1" applyFill="1" applyBorder="1"/>
    <xf numFmtId="0" fontId="0" fillId="0" borderId="1" xfId="0" applyFont="1" applyBorder="1"/>
    <xf numFmtId="0" fontId="7" fillId="0" borderId="1" xfId="0" applyFont="1" applyBorder="1"/>
    <xf numFmtId="0" fontId="14" fillId="2" borderId="1" xfId="0" applyFont="1" applyFill="1" applyBorder="1"/>
    <xf numFmtId="0" fontId="3" fillId="0" borderId="2" xfId="0" applyFont="1" applyBorder="1" applyAlignment="1" applyProtection="1">
      <alignment horizontal="center" vertical="center" textRotation="90"/>
      <protection locked="0"/>
    </xf>
    <xf numFmtId="0" fontId="9" fillId="0" borderId="1" xfId="0" applyFont="1" applyBorder="1" applyAlignment="1">
      <alignment horizontal="right" shrinkToFit="1"/>
    </xf>
    <xf numFmtId="0" fontId="15" fillId="0" borderId="0" xfId="0" applyFont="1"/>
    <xf numFmtId="165" fontId="6" fillId="0" borderId="0" xfId="0" applyNumberFormat="1" applyFont="1" applyFill="1" applyBorder="1" applyAlignment="1">
      <alignment horizontal="right"/>
    </xf>
    <xf numFmtId="0" fontId="9" fillId="0" borderId="1" xfId="0" applyFont="1" applyBorder="1" applyAlignment="1">
      <alignment shrinkToFit="1"/>
    </xf>
    <xf numFmtId="0" fontId="9" fillId="0" borderId="1" xfId="0" applyFont="1" applyFill="1" applyBorder="1" applyAlignment="1">
      <alignment horizontal="right" shrinkToFit="1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15" fillId="0" borderId="1" xfId="0" applyFont="1" applyBorder="1"/>
    <xf numFmtId="0" fontId="0" fillId="0" borderId="0" xfId="0" applyFont="1"/>
    <xf numFmtId="0" fontId="6" fillId="0" borderId="0" xfId="0" applyFont="1" applyAlignment="1">
      <alignment horizontal="center"/>
    </xf>
    <xf numFmtId="0" fontId="13" fillId="0" borderId="0" xfId="0" applyFont="1" applyBorder="1"/>
    <xf numFmtId="0" fontId="7" fillId="0" borderId="0" xfId="0" applyFont="1"/>
    <xf numFmtId="0" fontId="7" fillId="0" borderId="0" xfId="0" applyFont="1" applyBorder="1"/>
    <xf numFmtId="165" fontId="3" fillId="2" borderId="1" xfId="0" applyNumberFormat="1" applyFont="1" applyFill="1" applyBorder="1" applyAlignment="1">
      <alignment horizontal="right" shrinkToFit="1"/>
    </xf>
    <xf numFmtId="0" fontId="16" fillId="0" borderId="0" xfId="0" applyFont="1" applyBorder="1"/>
    <xf numFmtId="0" fontId="8" fillId="2" borderId="1" xfId="0" applyFont="1" applyFill="1" applyBorder="1" applyAlignment="1">
      <alignment textRotation="90" shrinkToFit="1"/>
    </xf>
    <xf numFmtId="0" fontId="8" fillId="2" borderId="1" xfId="0" applyNumberFormat="1" applyFont="1" applyFill="1" applyBorder="1" applyAlignment="1">
      <alignment horizontal="center" vertical="justify" textRotation="90" shrinkToFit="1"/>
    </xf>
    <xf numFmtId="165" fontId="3" fillId="2" borderId="1" xfId="0" applyNumberFormat="1" applyFont="1" applyFill="1" applyBorder="1"/>
    <xf numFmtId="0" fontId="8" fillId="0" borderId="6" xfId="0" applyFont="1" applyBorder="1" applyAlignment="1">
      <alignment horizontal="center" textRotation="90" shrinkToFit="1"/>
    </xf>
    <xf numFmtId="0" fontId="8" fillId="0" borderId="5" xfId="0" applyFont="1" applyBorder="1" applyAlignment="1">
      <alignment horizontal="center" textRotation="90" shrinkToFit="1"/>
    </xf>
    <xf numFmtId="0" fontId="9" fillId="2" borderId="1" xfId="0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horizontal="center" vertical="justify" textRotation="90"/>
    </xf>
    <xf numFmtId="0" fontId="11" fillId="2" borderId="1" xfId="0" applyNumberFormat="1" applyFont="1" applyFill="1" applyBorder="1" applyAlignment="1">
      <alignment horizontal="center" vertical="justify" textRotation="90"/>
    </xf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textRotation="90"/>
    </xf>
    <xf numFmtId="0" fontId="9" fillId="2" borderId="1" xfId="0" applyFont="1" applyFill="1" applyBorder="1" applyAlignment="1"/>
    <xf numFmtId="0" fontId="9" fillId="0" borderId="1" xfId="0" applyFont="1" applyBorder="1" applyAlignment="1"/>
    <xf numFmtId="0" fontId="9" fillId="2" borderId="4" xfId="0" applyFont="1" applyFill="1" applyBorder="1" applyAlignment="1"/>
    <xf numFmtId="0" fontId="3" fillId="0" borderId="4" xfId="0" applyFont="1" applyFill="1" applyBorder="1"/>
    <xf numFmtId="0" fontId="20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shrinkToFit="1"/>
    </xf>
    <xf numFmtId="0" fontId="21" fillId="3" borderId="2" xfId="0" applyFont="1" applyFill="1" applyBorder="1"/>
    <xf numFmtId="0" fontId="20" fillId="0" borderId="1" xfId="0" applyFont="1" applyBorder="1" applyAlignment="1">
      <alignment horizontal="right" shrinkToFit="1"/>
    </xf>
    <xf numFmtId="0" fontId="19" fillId="0" borderId="1" xfId="0" applyFont="1" applyBorder="1" applyAlignment="1"/>
    <xf numFmtId="0" fontId="0" fillId="2" borderId="0" xfId="0" applyFont="1" applyFill="1" applyBorder="1"/>
    <xf numFmtId="0" fontId="9" fillId="0" borderId="0" xfId="0" applyFont="1" applyBorder="1" applyAlignment="1">
      <alignment vertical="center" wrapText="1"/>
    </xf>
    <xf numFmtId="165" fontId="3" fillId="2" borderId="0" xfId="0" applyNumberFormat="1" applyFont="1" applyFill="1" applyBorder="1" applyAlignment="1">
      <alignment horizontal="right" shrinkToFit="1"/>
    </xf>
    <xf numFmtId="0" fontId="3" fillId="2" borderId="0" xfId="0" applyFont="1" applyFill="1" applyBorder="1" applyAlignment="1">
      <alignment horizontal="right" shrinkToFit="1"/>
    </xf>
    <xf numFmtId="0" fontId="0" fillId="2" borderId="0" xfId="0" applyFill="1" applyBorder="1"/>
    <xf numFmtId="0" fontId="3" fillId="2" borderId="0" xfId="0" applyFont="1" applyFill="1" applyBorder="1" applyAlignment="1">
      <alignment shrinkToFit="1"/>
    </xf>
    <xf numFmtId="0" fontId="0" fillId="0" borderId="0" xfId="0" applyFont="1" applyBorder="1"/>
    <xf numFmtId="0" fontId="3" fillId="0" borderId="0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textRotation="90" shrinkToFit="1"/>
    </xf>
    <xf numFmtId="0" fontId="8" fillId="2" borderId="0" xfId="0" applyNumberFormat="1" applyFont="1" applyFill="1" applyBorder="1" applyAlignment="1">
      <alignment horizontal="center" vertical="justify" textRotation="90" shrinkToFit="1"/>
    </xf>
    <xf numFmtId="0" fontId="8" fillId="0" borderId="0" xfId="0" applyFont="1" applyBorder="1" applyAlignment="1">
      <alignment textRotation="90"/>
    </xf>
    <xf numFmtId="0" fontId="8" fillId="0" borderId="0" xfId="0" applyNumberFormat="1" applyFont="1" applyBorder="1" applyAlignment="1">
      <alignment horizontal="center" vertical="justify" textRotation="90" shrinkToFi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0" fillId="3" borderId="2" xfId="0" applyFont="1" applyFill="1" applyBorder="1"/>
    <xf numFmtId="0" fontId="0" fillId="3" borderId="1" xfId="0" applyFont="1" applyFill="1" applyBorder="1"/>
    <xf numFmtId="0" fontId="9" fillId="2" borderId="1" xfId="0" applyNumberFormat="1" applyFont="1" applyFill="1" applyBorder="1" applyAlignment="1">
      <alignment vertical="justify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9" fillId="0" borderId="1" xfId="0" applyFont="1" applyBorder="1" applyAlignment="1">
      <alignment horizontal="right" shrinkToFit="1"/>
    </xf>
    <xf numFmtId="0" fontId="2" fillId="0" borderId="0" xfId="0" applyFont="1"/>
    <xf numFmtId="0" fontId="22" fillId="0" borderId="0" xfId="0" applyFont="1" applyBorder="1"/>
    <xf numFmtId="0" fontId="2" fillId="0" borderId="0" xfId="0" applyFont="1" applyBorder="1"/>
    <xf numFmtId="0" fontId="8" fillId="0" borderId="1" xfId="0" applyFont="1" applyBorder="1" applyAlignment="1">
      <alignment horizontal="center" textRotation="90" readingOrder="1"/>
    </xf>
    <xf numFmtId="164" fontId="8" fillId="0" borderId="1" xfId="1" applyFont="1" applyBorder="1" applyAlignment="1">
      <alignment horizontal="center" textRotation="90" readingOrder="1"/>
    </xf>
    <xf numFmtId="165" fontId="9" fillId="2" borderId="1" xfId="0" applyNumberFormat="1" applyFont="1" applyFill="1" applyBorder="1" applyAlignment="1"/>
    <xf numFmtId="165" fontId="9" fillId="2" borderId="1" xfId="0" applyNumberFormat="1" applyFont="1" applyFill="1" applyBorder="1" applyAlignment="1">
      <alignment horizontal="right" shrinkToFit="1"/>
    </xf>
    <xf numFmtId="0" fontId="9" fillId="2" borderId="1" xfId="0" applyFont="1" applyFill="1" applyBorder="1" applyAlignment="1">
      <alignment horizontal="right" shrinkToFit="1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23" fillId="0" borderId="0" xfId="0" applyFont="1" applyBorder="1"/>
    <xf numFmtId="0" fontId="6" fillId="0" borderId="0" xfId="0" applyFont="1" applyBorder="1"/>
    <xf numFmtId="0" fontId="24" fillId="0" borderId="0" xfId="0" applyFont="1" applyBorder="1"/>
    <xf numFmtId="0" fontId="15" fillId="0" borderId="0" xfId="0" applyFont="1" applyBorder="1"/>
    <xf numFmtId="0" fontId="9" fillId="3" borderId="1" xfId="0" applyFont="1" applyFill="1" applyBorder="1"/>
    <xf numFmtId="0" fontId="9" fillId="0" borderId="1" xfId="0" applyFont="1" applyFill="1" applyBorder="1"/>
    <xf numFmtId="0" fontId="9" fillId="0" borderId="0" xfId="0" applyFont="1" applyBorder="1" applyAlignment="1">
      <alignment horizontal="center"/>
    </xf>
    <xf numFmtId="0" fontId="15" fillId="2" borderId="0" xfId="0" applyFont="1" applyFill="1" applyBorder="1"/>
    <xf numFmtId="0" fontId="24" fillId="0" borderId="0" xfId="0" applyFont="1"/>
    <xf numFmtId="0" fontId="6" fillId="0" borderId="0" xfId="0" applyFont="1" applyBorder="1" applyAlignment="1">
      <alignment vertical="center" wrapText="1"/>
    </xf>
    <xf numFmtId="165" fontId="9" fillId="0" borderId="1" xfId="0" applyNumberFormat="1" applyFont="1" applyFill="1" applyBorder="1" applyAlignment="1">
      <alignment shrinkToFit="1"/>
    </xf>
    <xf numFmtId="1" fontId="3" fillId="2" borderId="1" xfId="0" applyNumberFormat="1" applyFont="1" applyFill="1" applyBorder="1"/>
    <xf numFmtId="0" fontId="9" fillId="0" borderId="1" xfId="0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vertical="justify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textRotation="90"/>
      <protection locked="0"/>
    </xf>
    <xf numFmtId="0" fontId="3" fillId="0" borderId="5" xfId="0" applyFont="1" applyBorder="1" applyAlignment="1" applyProtection="1">
      <alignment horizontal="center" vertical="center" textRotation="90"/>
      <protection locked="0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0" fontId="9" fillId="0" borderId="4" xfId="0" applyFont="1" applyFill="1" applyBorder="1" applyAlignment="1">
      <alignment horizontal="center" textRotation="90"/>
    </xf>
    <xf numFmtId="0" fontId="1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 vertical="justify" textRotation="90"/>
    </xf>
    <xf numFmtId="0" fontId="11" fillId="2" borderId="5" xfId="0" applyNumberFormat="1" applyFont="1" applyFill="1" applyBorder="1" applyAlignment="1">
      <alignment horizontal="center" vertical="justify" textRotation="9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view="pageBreakPreview" topLeftCell="A10" zoomScaleNormal="100" zoomScaleSheetLayoutView="100" workbookViewId="0">
      <selection activeCell="C8" sqref="C8"/>
    </sheetView>
  </sheetViews>
  <sheetFormatPr defaultRowHeight="12.75" x14ac:dyDescent="0.2"/>
  <cols>
    <col min="1" max="1" width="5.42578125" customWidth="1"/>
    <col min="2" max="2" width="41.85546875" customWidth="1"/>
    <col min="3" max="4" width="5.28515625" customWidth="1"/>
    <col min="5" max="5" width="5.7109375" customWidth="1"/>
    <col min="6" max="6" width="6.42578125" customWidth="1"/>
    <col min="7" max="7" width="6" customWidth="1"/>
    <col min="8" max="8" width="6.7109375" customWidth="1"/>
    <col min="9" max="9" width="6.5703125" customWidth="1"/>
    <col min="10" max="10" width="4.140625" customWidth="1"/>
    <col min="11" max="11" width="4.85546875" customWidth="1"/>
    <col min="12" max="12" width="5.28515625" customWidth="1"/>
    <col min="13" max="13" width="5" customWidth="1"/>
    <col min="14" max="14" width="7.7109375" customWidth="1"/>
    <col min="15" max="17" width="9.140625" hidden="1" customWidth="1"/>
  </cols>
  <sheetData>
    <row r="1" spans="1:18" ht="89.25" customHeight="1" x14ac:dyDescent="0.2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8" ht="18.75" x14ac:dyDescent="0.2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8" ht="15.75" customHeight="1" x14ac:dyDescent="0.25">
      <c r="A3" s="123" t="s">
        <v>0</v>
      </c>
      <c r="B3" s="120" t="s">
        <v>1</v>
      </c>
      <c r="C3" s="128" t="s">
        <v>9</v>
      </c>
      <c r="D3" s="129"/>
      <c r="E3" s="129"/>
      <c r="F3" s="130"/>
      <c r="G3" s="128" t="s">
        <v>10</v>
      </c>
      <c r="H3" s="129"/>
      <c r="I3" s="130"/>
      <c r="J3" s="125"/>
      <c r="K3" s="126"/>
      <c r="L3" s="126"/>
      <c r="M3" s="126"/>
      <c r="N3" s="127"/>
      <c r="O3" s="7"/>
      <c r="P3" s="8"/>
    </row>
    <row r="4" spans="1:18" ht="167.25" x14ac:dyDescent="0.2">
      <c r="A4" s="124"/>
      <c r="B4" s="120"/>
      <c r="C4" s="98" t="s">
        <v>74</v>
      </c>
      <c r="D4" s="97" t="s">
        <v>75</v>
      </c>
      <c r="E4" s="97" t="s">
        <v>66</v>
      </c>
      <c r="F4" s="97" t="s">
        <v>76</v>
      </c>
      <c r="G4" s="97" t="s">
        <v>48</v>
      </c>
      <c r="H4" s="97" t="s">
        <v>77</v>
      </c>
      <c r="I4" s="97" t="s">
        <v>65</v>
      </c>
      <c r="J4" s="52" t="s">
        <v>2</v>
      </c>
      <c r="K4" s="53" t="s">
        <v>11</v>
      </c>
      <c r="L4" s="53" t="s">
        <v>12</v>
      </c>
      <c r="M4" s="15" t="s">
        <v>13</v>
      </c>
      <c r="N4" s="17" t="s">
        <v>8</v>
      </c>
    </row>
    <row r="5" spans="1:18" ht="17.25" customHeight="1" x14ac:dyDescent="0.25">
      <c r="A5" s="88">
        <v>1</v>
      </c>
      <c r="B5" s="57" t="s">
        <v>64</v>
      </c>
      <c r="C5" s="57">
        <v>75</v>
      </c>
      <c r="D5" s="57">
        <v>90</v>
      </c>
      <c r="E5" s="57">
        <v>80</v>
      </c>
      <c r="F5" s="57">
        <v>75</v>
      </c>
      <c r="G5" s="57">
        <v>84</v>
      </c>
      <c r="H5" s="57">
        <v>65</v>
      </c>
      <c r="I5" s="57">
        <v>77</v>
      </c>
      <c r="J5" s="100">
        <f>AVERAGE(C5:I5)</f>
        <v>78</v>
      </c>
      <c r="K5" s="101"/>
      <c r="L5" s="100">
        <f>SUM(J5:K5)</f>
        <v>78</v>
      </c>
      <c r="M5" s="13"/>
      <c r="N5" s="37"/>
    </row>
    <row r="6" spans="1:18" ht="15" customHeight="1" x14ac:dyDescent="0.2">
      <c r="A6" s="72"/>
      <c r="B6" s="73"/>
      <c r="C6" s="73"/>
      <c r="D6" s="73"/>
      <c r="E6" s="73"/>
      <c r="F6" s="73"/>
      <c r="G6" s="73"/>
      <c r="H6" s="73"/>
      <c r="I6" s="73"/>
      <c r="J6" s="74"/>
      <c r="K6" s="75"/>
      <c r="L6" s="74"/>
      <c r="M6" s="85"/>
      <c r="N6" s="86"/>
      <c r="O6" s="38"/>
      <c r="P6" s="38"/>
      <c r="Q6" s="38"/>
      <c r="R6" s="38"/>
    </row>
    <row r="7" spans="1:18" ht="18.75" x14ac:dyDescent="0.3">
      <c r="B7" s="103" t="s">
        <v>17</v>
      </c>
      <c r="C7" s="103" t="s">
        <v>114</v>
      </c>
      <c r="D7" s="103"/>
      <c r="E7" s="103"/>
      <c r="F7" s="103"/>
      <c r="G7" s="103"/>
      <c r="H7" s="106"/>
      <c r="I7" s="18"/>
      <c r="J7" s="18"/>
      <c r="K7" s="18"/>
      <c r="L7" s="18"/>
      <c r="M7" s="18"/>
      <c r="N7" s="18"/>
      <c r="O7" s="49"/>
      <c r="P7" s="38"/>
      <c r="Q7" s="38"/>
      <c r="R7" s="38"/>
    </row>
    <row r="8" spans="1:18" ht="18.75" x14ac:dyDescent="0.3">
      <c r="B8" s="102"/>
      <c r="C8" s="102"/>
      <c r="D8" s="102"/>
      <c r="E8" s="102"/>
      <c r="F8" s="102"/>
      <c r="G8" s="102"/>
      <c r="H8" s="106"/>
      <c r="I8" s="18"/>
      <c r="J8" s="18"/>
      <c r="K8" s="18"/>
      <c r="L8" s="18"/>
      <c r="M8" s="18"/>
      <c r="N8" s="18"/>
      <c r="O8" s="49"/>
      <c r="P8" s="38"/>
      <c r="Q8" s="38"/>
      <c r="R8" s="38"/>
    </row>
    <row r="9" spans="1:18" ht="18.75" x14ac:dyDescent="0.3">
      <c r="B9" s="105"/>
      <c r="C9" s="106"/>
      <c r="D9" s="106"/>
      <c r="E9" s="106"/>
      <c r="F9" s="106"/>
      <c r="G9" s="106"/>
      <c r="H9" s="106"/>
      <c r="I9" s="51"/>
      <c r="J9" s="19"/>
      <c r="K9" s="19"/>
      <c r="L9" s="19"/>
      <c r="M9" s="19"/>
      <c r="N9" s="19"/>
      <c r="O9" s="49"/>
      <c r="P9" s="38"/>
      <c r="Q9" s="38"/>
      <c r="R9" s="38"/>
    </row>
    <row r="10" spans="1:18" ht="18.75" x14ac:dyDescent="0.3">
      <c r="B10" s="105"/>
      <c r="C10" s="106"/>
      <c r="D10" s="106"/>
      <c r="E10" s="106"/>
      <c r="F10" s="106"/>
      <c r="G10" s="106"/>
      <c r="H10" s="106"/>
      <c r="I10" s="51"/>
      <c r="J10" s="19"/>
      <c r="K10" s="19"/>
      <c r="L10" s="19"/>
      <c r="M10" s="19"/>
      <c r="N10" s="19"/>
      <c r="O10" s="49"/>
      <c r="P10" s="39"/>
      <c r="Q10" s="38"/>
      <c r="R10" s="38"/>
    </row>
    <row r="11" spans="1:18" ht="18.75" x14ac:dyDescent="0.3">
      <c r="B11" s="105"/>
      <c r="C11" s="106"/>
      <c r="D11" s="106"/>
      <c r="E11" s="106"/>
      <c r="F11" s="106"/>
      <c r="G11" s="106"/>
      <c r="H11" s="106"/>
      <c r="I11" s="51"/>
      <c r="J11" s="19"/>
      <c r="K11" s="19"/>
      <c r="L11" s="19"/>
      <c r="M11" s="19"/>
      <c r="N11" s="19"/>
      <c r="O11" s="49"/>
      <c r="P11" s="38"/>
      <c r="Q11" s="38"/>
      <c r="R11" s="38"/>
    </row>
    <row r="12" spans="1:18" ht="17.25" customHeight="1" x14ac:dyDescent="0.3">
      <c r="B12" s="105"/>
      <c r="C12" s="106"/>
      <c r="D12" s="106"/>
      <c r="E12" s="106"/>
      <c r="F12" s="106"/>
      <c r="G12" s="106"/>
      <c r="H12" s="102"/>
      <c r="I12" s="51"/>
      <c r="J12" s="19"/>
      <c r="K12" s="19"/>
      <c r="L12" s="19"/>
      <c r="M12" s="19"/>
      <c r="N12" s="19"/>
      <c r="O12" s="48"/>
      <c r="P12" s="38"/>
      <c r="Q12" s="38"/>
      <c r="R12" s="38"/>
    </row>
    <row r="13" spans="1:18" ht="18.75" x14ac:dyDescent="0.3">
      <c r="B13" s="102"/>
      <c r="C13" s="102"/>
      <c r="D13" s="102"/>
      <c r="E13" s="102"/>
      <c r="F13" s="102"/>
      <c r="G13" s="102"/>
      <c r="H13" s="102"/>
      <c r="I13" s="18"/>
      <c r="J13" s="18"/>
      <c r="K13" s="18"/>
      <c r="L13" s="18"/>
      <c r="M13" s="18"/>
      <c r="N13" s="18"/>
      <c r="O13" s="48"/>
      <c r="P13" s="38"/>
      <c r="Q13" s="38"/>
      <c r="R13" s="38"/>
    </row>
    <row r="14" spans="1:18" ht="15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4"/>
      <c r="K14" s="76"/>
      <c r="L14" s="74"/>
      <c r="M14" s="3"/>
      <c r="N14" s="78"/>
      <c r="O14" s="38"/>
      <c r="P14" s="38"/>
      <c r="Q14" s="38"/>
      <c r="R14" s="38"/>
    </row>
    <row r="15" spans="1:18" ht="15.75" x14ac:dyDescent="0.2">
      <c r="A15" s="76"/>
      <c r="B15" s="73"/>
      <c r="C15" s="73"/>
      <c r="D15" s="73"/>
      <c r="E15" s="73"/>
      <c r="F15" s="73"/>
      <c r="G15" s="73"/>
      <c r="H15" s="73"/>
      <c r="I15" s="73"/>
      <c r="J15" s="74"/>
      <c r="K15" s="76"/>
      <c r="L15" s="74"/>
      <c r="M15" s="3"/>
      <c r="N15" s="78"/>
      <c r="O15" s="38"/>
      <c r="P15" s="38"/>
      <c r="Q15" s="38"/>
      <c r="R15" s="38"/>
    </row>
    <row r="16" spans="1:18" ht="15.75" x14ac:dyDescent="0.2">
      <c r="A16" s="76"/>
      <c r="B16" s="73"/>
      <c r="C16" s="73"/>
      <c r="D16" s="73"/>
      <c r="E16" s="73"/>
      <c r="F16" s="73"/>
      <c r="G16" s="73"/>
      <c r="H16" s="73"/>
      <c r="I16" s="73"/>
      <c r="J16" s="74"/>
      <c r="K16" s="76"/>
      <c r="L16" s="74"/>
      <c r="M16" s="3"/>
      <c r="N16" s="78"/>
      <c r="O16" s="38"/>
      <c r="P16" s="38"/>
      <c r="Q16" s="38"/>
      <c r="R16" s="38"/>
    </row>
    <row r="17" spans="1:18" ht="15" x14ac:dyDescent="0.2">
      <c r="A17" s="79"/>
      <c r="B17" s="80"/>
      <c r="C17" s="80"/>
      <c r="D17" s="80"/>
      <c r="E17" s="80"/>
      <c r="F17" s="80"/>
      <c r="G17" s="80"/>
      <c r="H17" s="80"/>
      <c r="I17" s="80"/>
      <c r="J17" s="81"/>
      <c r="K17" s="82"/>
      <c r="L17" s="74"/>
      <c r="M17" s="83"/>
      <c r="N17" s="84"/>
      <c r="O17" s="38"/>
      <c r="P17" s="38"/>
      <c r="Q17" s="38"/>
      <c r="R17" s="38"/>
    </row>
    <row r="18" spans="1:18" ht="15.75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4"/>
      <c r="K18" s="75"/>
      <c r="L18" s="74"/>
      <c r="M18" s="76"/>
      <c r="N18" s="75"/>
      <c r="O18" s="38"/>
      <c r="P18" s="38"/>
      <c r="Q18" s="38"/>
      <c r="R18" s="38"/>
    </row>
    <row r="19" spans="1:18" ht="15.75" x14ac:dyDescent="0.2">
      <c r="A19" s="72"/>
      <c r="B19" s="73"/>
      <c r="C19" s="73"/>
      <c r="D19" s="73"/>
      <c r="E19" s="73"/>
      <c r="F19" s="73"/>
      <c r="G19" s="73"/>
      <c r="H19" s="73"/>
      <c r="I19" s="73"/>
      <c r="J19" s="74"/>
      <c r="K19" s="75"/>
      <c r="L19" s="74"/>
      <c r="M19" s="76"/>
      <c r="N19" s="75"/>
      <c r="O19" s="38"/>
      <c r="P19" s="38"/>
      <c r="Q19" s="38"/>
      <c r="R19" s="38"/>
    </row>
    <row r="20" spans="1:18" ht="15.75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75"/>
      <c r="L20" s="74"/>
      <c r="M20" s="76"/>
      <c r="N20" s="75"/>
      <c r="O20" s="38"/>
      <c r="P20" s="38"/>
      <c r="Q20" s="38"/>
      <c r="R20" s="38"/>
    </row>
    <row r="21" spans="1:18" ht="15.75" x14ac:dyDescent="0.2">
      <c r="A21" s="72"/>
      <c r="B21" s="73"/>
      <c r="C21" s="73"/>
      <c r="D21" s="73"/>
      <c r="E21" s="73"/>
      <c r="F21" s="73"/>
      <c r="G21" s="73"/>
      <c r="H21" s="73"/>
      <c r="I21" s="73"/>
      <c r="J21" s="74"/>
      <c r="K21" s="75"/>
      <c r="L21" s="74"/>
      <c r="M21" s="76"/>
      <c r="N21" s="75"/>
      <c r="O21" s="38"/>
      <c r="P21" s="38"/>
      <c r="Q21" s="38"/>
      <c r="R21" s="38"/>
    </row>
    <row r="22" spans="1:18" ht="15.75" x14ac:dyDescent="0.2">
      <c r="A22" s="76"/>
      <c r="B22" s="73"/>
      <c r="C22" s="73"/>
      <c r="D22" s="73"/>
      <c r="E22" s="73"/>
      <c r="F22" s="73"/>
      <c r="G22" s="73"/>
      <c r="H22" s="73"/>
      <c r="I22" s="73"/>
      <c r="J22" s="74"/>
      <c r="K22" s="75"/>
      <c r="L22" s="74"/>
      <c r="M22" s="76"/>
      <c r="N22" s="75"/>
      <c r="O22" s="38"/>
      <c r="P22" s="38"/>
      <c r="Q22" s="38"/>
      <c r="R22" s="38"/>
    </row>
    <row r="23" spans="1:18" ht="15.75" x14ac:dyDescent="0.2">
      <c r="A23" s="76"/>
      <c r="B23" s="73"/>
      <c r="C23" s="73"/>
      <c r="D23" s="73"/>
      <c r="E23" s="73"/>
      <c r="F23" s="73"/>
      <c r="G23" s="73"/>
      <c r="H23" s="73"/>
      <c r="I23" s="73"/>
      <c r="J23" s="74"/>
      <c r="K23" s="76"/>
      <c r="L23" s="74"/>
      <c r="M23" s="3"/>
      <c r="N23" s="78"/>
      <c r="O23" s="38"/>
      <c r="P23" s="38"/>
      <c r="Q23" s="38"/>
      <c r="R23" s="38"/>
    </row>
    <row r="24" spans="1:18" ht="15.75" x14ac:dyDescent="0.2">
      <c r="A24" s="76"/>
      <c r="B24" s="73"/>
      <c r="C24" s="73"/>
      <c r="D24" s="73"/>
      <c r="E24" s="73"/>
      <c r="F24" s="73"/>
      <c r="G24" s="73"/>
      <c r="H24" s="73"/>
      <c r="I24" s="73"/>
      <c r="J24" s="74"/>
      <c r="K24" s="76"/>
      <c r="L24" s="74"/>
      <c r="M24" s="3"/>
      <c r="N24" s="75"/>
      <c r="O24" s="38"/>
      <c r="P24" s="38"/>
      <c r="Q24" s="38"/>
      <c r="R24" s="38"/>
    </row>
    <row r="25" spans="1:18" ht="16.5" customHeight="1" x14ac:dyDescent="0.2">
      <c r="A25" s="76"/>
      <c r="B25" s="78"/>
      <c r="C25" s="78"/>
      <c r="D25" s="78"/>
      <c r="E25" s="78"/>
      <c r="F25" s="78"/>
      <c r="G25" s="78"/>
      <c r="H25" s="78"/>
      <c r="I25" s="78"/>
      <c r="J25" s="74"/>
      <c r="K25" s="76"/>
      <c r="L25" s="74"/>
      <c r="M25" s="3"/>
      <c r="N25" s="75"/>
      <c r="O25" s="38"/>
      <c r="P25" s="38"/>
      <c r="Q25" s="38"/>
      <c r="R25" s="38"/>
    </row>
    <row r="26" spans="1:18" ht="16.5" customHeight="1" x14ac:dyDescent="0.2">
      <c r="A26" s="76"/>
      <c r="B26" s="72"/>
      <c r="C26" s="72"/>
      <c r="D26" s="72"/>
      <c r="E26" s="72"/>
      <c r="F26" s="72"/>
      <c r="G26" s="72"/>
      <c r="H26" s="72"/>
      <c r="I26" s="72"/>
      <c r="J26" s="74"/>
      <c r="K26" s="76"/>
      <c r="L26" s="74"/>
      <c r="M26" s="76"/>
      <c r="N26" s="75"/>
      <c r="O26" s="38"/>
      <c r="P26" s="38"/>
      <c r="Q26" s="38"/>
      <c r="R26" s="38"/>
    </row>
    <row r="27" spans="1:18" ht="16.5" customHeight="1" x14ac:dyDescent="0.2">
      <c r="A27" s="76"/>
      <c r="B27" s="72"/>
      <c r="C27" s="72"/>
      <c r="D27" s="72"/>
      <c r="E27" s="72"/>
      <c r="F27" s="72"/>
      <c r="G27" s="72"/>
      <c r="H27" s="72"/>
      <c r="I27" s="72"/>
      <c r="J27" s="74"/>
      <c r="K27" s="76"/>
      <c r="L27" s="74"/>
      <c r="M27" s="76"/>
      <c r="N27" s="75"/>
      <c r="O27" s="38"/>
      <c r="P27" s="38"/>
      <c r="Q27" s="38"/>
      <c r="R27" s="38"/>
    </row>
    <row r="28" spans="1:18" ht="16.5" customHeight="1" x14ac:dyDescent="0.2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77"/>
      <c r="L28" s="74"/>
      <c r="M28" s="76"/>
      <c r="N28" s="75"/>
      <c r="O28" s="38"/>
      <c r="P28" s="38"/>
      <c r="Q28" s="38"/>
      <c r="R28" s="38"/>
    </row>
    <row r="29" spans="1:18" ht="16.5" customHeight="1" x14ac:dyDescent="0.2">
      <c r="A29" s="76"/>
      <c r="B29" s="73"/>
      <c r="C29" s="73"/>
      <c r="D29" s="73"/>
      <c r="E29" s="73"/>
      <c r="F29" s="73"/>
      <c r="G29" s="73"/>
      <c r="H29" s="73"/>
      <c r="I29" s="73"/>
      <c r="J29" s="74"/>
      <c r="K29" s="76"/>
      <c r="L29" s="74"/>
      <c r="M29" s="76"/>
      <c r="N29" s="75"/>
      <c r="O29" s="38"/>
      <c r="P29" s="38"/>
      <c r="Q29" s="38"/>
      <c r="R29" s="38"/>
    </row>
    <row r="30" spans="1:18" ht="16.5" customHeight="1" x14ac:dyDescent="0.2">
      <c r="A30" s="76"/>
      <c r="B30" s="73"/>
      <c r="C30" s="73"/>
      <c r="D30" s="73"/>
      <c r="E30" s="73"/>
      <c r="F30" s="73"/>
      <c r="G30" s="73"/>
      <c r="H30" s="73"/>
      <c r="I30" s="73"/>
      <c r="J30" s="74"/>
      <c r="K30" s="76"/>
      <c r="L30" s="74"/>
      <c r="M30" s="76"/>
      <c r="N30" s="75"/>
      <c r="O30" s="38"/>
      <c r="P30" s="38"/>
      <c r="Q30" s="38"/>
      <c r="R30" s="38"/>
    </row>
    <row r="31" spans="1:18" ht="16.5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4"/>
      <c r="K31" s="76"/>
      <c r="L31" s="74"/>
      <c r="M31" s="76"/>
      <c r="N31" s="75"/>
      <c r="O31" s="38"/>
      <c r="P31" s="38"/>
      <c r="Q31" s="38"/>
      <c r="R31" s="38"/>
    </row>
    <row r="32" spans="1:18" ht="16.5" customHeight="1" x14ac:dyDescent="0.2">
      <c r="A32" s="76"/>
      <c r="B32" s="73"/>
      <c r="C32" s="73"/>
      <c r="D32" s="73"/>
      <c r="E32" s="73"/>
      <c r="F32" s="73"/>
      <c r="G32" s="73"/>
      <c r="H32" s="73"/>
      <c r="I32" s="73"/>
      <c r="J32" s="74"/>
      <c r="K32" s="76"/>
      <c r="L32" s="74"/>
      <c r="M32" s="76"/>
      <c r="N32" s="75"/>
      <c r="O32" s="38"/>
      <c r="P32" s="38"/>
      <c r="Q32" s="38"/>
      <c r="R32" s="38"/>
    </row>
    <row r="33" spans="2:18" ht="18.75" x14ac:dyDescent="0.3">
      <c r="B33" s="18"/>
      <c r="C33" s="18"/>
      <c r="D33" s="18"/>
      <c r="E33" s="18"/>
      <c r="F33" s="18"/>
      <c r="G33" s="18"/>
      <c r="H33" s="18"/>
      <c r="I33" s="18"/>
      <c r="N33" s="38"/>
      <c r="O33" s="38"/>
      <c r="P33" s="38"/>
      <c r="Q33" s="38"/>
      <c r="R33" s="38"/>
    </row>
    <row r="34" spans="2:18" ht="18.75" x14ac:dyDescent="0.3">
      <c r="B34" s="18"/>
      <c r="C34" s="18"/>
      <c r="D34" s="18"/>
      <c r="E34" s="18"/>
      <c r="F34" s="18"/>
      <c r="G34" s="18"/>
      <c r="H34" s="18"/>
      <c r="I34" s="18"/>
      <c r="N34" s="38"/>
      <c r="O34" s="38"/>
      <c r="P34" s="38"/>
      <c r="Q34" s="38"/>
      <c r="R34" s="38"/>
    </row>
    <row r="35" spans="2:18" ht="18.75" x14ac:dyDescent="0.3">
      <c r="B35" s="51"/>
      <c r="C35" s="51"/>
      <c r="D35" s="51"/>
      <c r="E35" s="51"/>
      <c r="F35" s="51"/>
      <c r="G35" s="51"/>
      <c r="H35" s="51"/>
      <c r="I35" s="51"/>
    </row>
    <row r="36" spans="2:18" ht="18.75" x14ac:dyDescent="0.3">
      <c r="B36" s="51"/>
      <c r="C36" s="51"/>
      <c r="D36" s="51"/>
      <c r="E36" s="51"/>
      <c r="F36" s="51"/>
      <c r="G36" s="51"/>
      <c r="H36" s="51"/>
      <c r="I36" s="51"/>
    </row>
    <row r="37" spans="2:18" ht="18.75" x14ac:dyDescent="0.3">
      <c r="B37" s="51"/>
      <c r="C37" s="51"/>
      <c r="D37" s="51"/>
      <c r="E37" s="51"/>
      <c r="F37" s="51"/>
      <c r="G37" s="51"/>
      <c r="H37" s="51"/>
      <c r="I37" s="51"/>
    </row>
    <row r="38" spans="2:18" ht="18.75" x14ac:dyDescent="0.3">
      <c r="B38" s="51"/>
      <c r="C38" s="51"/>
      <c r="D38" s="51"/>
      <c r="E38" s="51"/>
      <c r="F38" s="51"/>
      <c r="G38" s="51"/>
      <c r="H38" s="51"/>
      <c r="I38" s="51"/>
    </row>
    <row r="39" spans="2:18" ht="18.75" x14ac:dyDescent="0.3">
      <c r="B39" s="18"/>
      <c r="C39" s="18"/>
      <c r="D39" s="18"/>
      <c r="E39" s="18"/>
      <c r="F39" s="18"/>
      <c r="G39" s="18"/>
      <c r="H39" s="18"/>
      <c r="I39" s="18"/>
    </row>
  </sheetData>
  <mergeCells count="7">
    <mergeCell ref="A1:Q1"/>
    <mergeCell ref="A2:P2"/>
    <mergeCell ref="A3:A4"/>
    <mergeCell ref="B3:B4"/>
    <mergeCell ref="J3:N3"/>
    <mergeCell ref="C3:F3"/>
    <mergeCell ref="G3:I3"/>
  </mergeCells>
  <pageMargins left="0.7" right="0.7" top="0.75" bottom="0.75" header="0.3" footer="0.3"/>
  <pageSetup paperSize="9" fitToHeight="0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A4" zoomScaleNormal="100" zoomScaleSheetLayoutView="100" workbookViewId="0">
      <selection activeCell="N5" sqref="N5"/>
    </sheetView>
  </sheetViews>
  <sheetFormatPr defaultRowHeight="12.75" x14ac:dyDescent="0.2"/>
  <cols>
    <col min="1" max="1" width="5.42578125" customWidth="1"/>
    <col min="2" max="2" width="50.140625" customWidth="1"/>
    <col min="3" max="3" width="4.7109375" customWidth="1"/>
    <col min="4" max="4" width="5.7109375" customWidth="1"/>
    <col min="5" max="5" width="5.42578125" customWidth="1"/>
    <col min="6" max="6" width="5" customWidth="1"/>
    <col min="7" max="8" width="5.42578125" customWidth="1"/>
    <col min="9" max="9" width="5" customWidth="1"/>
    <col min="10" max="10" width="9.28515625" customWidth="1"/>
    <col min="11" max="11" width="4.85546875" customWidth="1"/>
    <col min="12" max="12" width="7.42578125" customWidth="1"/>
    <col min="13" max="13" width="6.140625" customWidth="1"/>
    <col min="14" max="14" width="7.7109375" customWidth="1"/>
    <col min="15" max="17" width="9.140625" hidden="1" customWidth="1"/>
  </cols>
  <sheetData>
    <row r="1" spans="1:18" ht="89.25" customHeight="1" x14ac:dyDescent="0.2">
      <c r="A1" s="119" t="s">
        <v>102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8" ht="18.75" x14ac:dyDescent="0.2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8" ht="15.75" customHeight="1" x14ac:dyDescent="0.25">
      <c r="A3" s="123" t="s">
        <v>0</v>
      </c>
      <c r="B3" s="120" t="s">
        <v>1</v>
      </c>
      <c r="C3" s="128" t="s">
        <v>9</v>
      </c>
      <c r="D3" s="129"/>
      <c r="E3" s="129"/>
      <c r="F3" s="130"/>
      <c r="G3" s="128" t="s">
        <v>10</v>
      </c>
      <c r="H3" s="129"/>
      <c r="I3" s="130"/>
      <c r="J3" s="125"/>
      <c r="K3" s="126"/>
      <c r="L3" s="126"/>
      <c r="M3" s="126"/>
      <c r="N3" s="127"/>
      <c r="O3" s="7"/>
      <c r="P3" s="8"/>
    </row>
    <row r="4" spans="1:18" ht="167.25" x14ac:dyDescent="0.2">
      <c r="A4" s="124"/>
      <c r="B4" s="120"/>
      <c r="C4" s="97" t="s">
        <v>74</v>
      </c>
      <c r="D4" s="97" t="s">
        <v>75</v>
      </c>
      <c r="E4" s="97" t="s">
        <v>66</v>
      </c>
      <c r="F4" s="97" t="s">
        <v>78</v>
      </c>
      <c r="G4" s="97" t="s">
        <v>48</v>
      </c>
      <c r="H4" s="97" t="s">
        <v>77</v>
      </c>
      <c r="I4" s="97" t="s">
        <v>65</v>
      </c>
      <c r="J4" s="52" t="s">
        <v>2</v>
      </c>
      <c r="K4" s="53" t="s">
        <v>11</v>
      </c>
      <c r="L4" s="53" t="s">
        <v>12</v>
      </c>
      <c r="M4" s="15" t="s">
        <v>13</v>
      </c>
      <c r="N4" s="17" t="s">
        <v>8</v>
      </c>
    </row>
    <row r="5" spans="1:18" ht="17.25" customHeight="1" x14ac:dyDescent="0.25">
      <c r="A5" s="88">
        <v>1</v>
      </c>
      <c r="B5" s="31" t="s">
        <v>60</v>
      </c>
      <c r="C5" s="31">
        <v>95</v>
      </c>
      <c r="D5" s="31">
        <v>100</v>
      </c>
      <c r="E5" s="31">
        <v>95</v>
      </c>
      <c r="F5" s="31">
        <v>92</v>
      </c>
      <c r="G5" s="31">
        <v>98</v>
      </c>
      <c r="H5" s="31">
        <v>97</v>
      </c>
      <c r="I5" s="31">
        <v>91</v>
      </c>
      <c r="J5" s="50">
        <f t="shared" ref="J5:J12" si="0">AVERAGE(C5:I5)</f>
        <v>95.428571428571431</v>
      </c>
      <c r="K5" s="25"/>
      <c r="L5" s="50">
        <f t="shared" ref="L5:L12" si="1">SUM(J5:K5)</f>
        <v>95.428571428571431</v>
      </c>
      <c r="M5" s="66" t="s">
        <v>51</v>
      </c>
      <c r="N5" s="37"/>
    </row>
    <row r="6" spans="1:18" ht="15.75" x14ac:dyDescent="0.25">
      <c r="A6" s="89">
        <v>2</v>
      </c>
      <c r="B6" s="31" t="s">
        <v>56</v>
      </c>
      <c r="C6" s="31">
        <v>90</v>
      </c>
      <c r="D6" s="31">
        <v>90</v>
      </c>
      <c r="E6" s="31">
        <v>90</v>
      </c>
      <c r="F6" s="31">
        <v>88</v>
      </c>
      <c r="G6" s="31">
        <v>90</v>
      </c>
      <c r="H6" s="31">
        <v>95</v>
      </c>
      <c r="I6" s="31">
        <v>82</v>
      </c>
      <c r="J6" s="50">
        <f t="shared" si="0"/>
        <v>89.285714285714292</v>
      </c>
      <c r="K6" s="25">
        <v>5</v>
      </c>
      <c r="L6" s="50">
        <f t="shared" si="1"/>
        <v>94.285714285714292</v>
      </c>
      <c r="M6" s="37"/>
      <c r="N6" s="42"/>
      <c r="P6" s="10"/>
    </row>
    <row r="7" spans="1:18" ht="12.75" customHeight="1" x14ac:dyDescent="0.2">
      <c r="A7" s="88">
        <v>3</v>
      </c>
      <c r="B7" s="31" t="s">
        <v>57</v>
      </c>
      <c r="C7" s="31">
        <v>95</v>
      </c>
      <c r="D7" s="31">
        <v>98</v>
      </c>
      <c r="E7" s="31">
        <v>94</v>
      </c>
      <c r="F7" s="31">
        <v>93</v>
      </c>
      <c r="G7" s="31">
        <v>94</v>
      </c>
      <c r="H7" s="31">
        <v>91</v>
      </c>
      <c r="I7" s="31">
        <v>90</v>
      </c>
      <c r="J7" s="50">
        <f t="shared" si="0"/>
        <v>93.571428571428569</v>
      </c>
      <c r="K7" s="26"/>
      <c r="L7" s="50">
        <f t="shared" si="1"/>
        <v>93.571428571428569</v>
      </c>
      <c r="M7" s="66" t="s">
        <v>51</v>
      </c>
      <c r="N7" s="9"/>
      <c r="P7" s="10"/>
    </row>
    <row r="8" spans="1:18" ht="15.75" x14ac:dyDescent="0.2">
      <c r="A8" s="89">
        <v>4</v>
      </c>
      <c r="B8" s="31" t="s">
        <v>63</v>
      </c>
      <c r="C8" s="31">
        <v>94</v>
      </c>
      <c r="D8" s="31">
        <v>96</v>
      </c>
      <c r="E8" s="31">
        <v>92</v>
      </c>
      <c r="F8" s="31">
        <v>94</v>
      </c>
      <c r="G8" s="31">
        <v>92</v>
      </c>
      <c r="H8" s="31">
        <v>93</v>
      </c>
      <c r="I8" s="31">
        <v>90</v>
      </c>
      <c r="J8" s="50">
        <f t="shared" si="0"/>
        <v>93</v>
      </c>
      <c r="K8" s="26"/>
      <c r="L8" s="50">
        <f t="shared" si="1"/>
        <v>93</v>
      </c>
      <c r="M8" s="66" t="s">
        <v>51</v>
      </c>
      <c r="N8" s="9"/>
      <c r="O8" s="38"/>
      <c r="P8" s="38"/>
      <c r="Q8" s="38"/>
      <c r="R8" s="38"/>
    </row>
    <row r="9" spans="1:18" ht="15.75" x14ac:dyDescent="0.25">
      <c r="A9" s="88">
        <v>5</v>
      </c>
      <c r="B9" s="31" t="s">
        <v>59</v>
      </c>
      <c r="C9" s="31">
        <v>95</v>
      </c>
      <c r="D9" s="31">
        <v>90</v>
      </c>
      <c r="E9" s="31">
        <v>94</v>
      </c>
      <c r="F9" s="31">
        <v>95</v>
      </c>
      <c r="G9" s="31">
        <v>92</v>
      </c>
      <c r="H9" s="31">
        <v>95</v>
      </c>
      <c r="I9" s="31">
        <v>90</v>
      </c>
      <c r="J9" s="50">
        <f t="shared" si="0"/>
        <v>93</v>
      </c>
      <c r="K9" s="24"/>
      <c r="L9" s="50">
        <f t="shared" si="1"/>
        <v>93</v>
      </c>
      <c r="M9" s="66" t="s">
        <v>51</v>
      </c>
      <c r="N9" s="14"/>
      <c r="O9" s="38"/>
      <c r="P9" s="39"/>
      <c r="Q9" s="38"/>
      <c r="R9" s="38"/>
    </row>
    <row r="10" spans="1:18" ht="12.75" customHeight="1" x14ac:dyDescent="0.25">
      <c r="A10" s="89">
        <v>6</v>
      </c>
      <c r="B10" s="31" t="s">
        <v>62</v>
      </c>
      <c r="C10" s="31">
        <v>91</v>
      </c>
      <c r="D10" s="31">
        <v>95</v>
      </c>
      <c r="E10" s="31">
        <v>93</v>
      </c>
      <c r="F10" s="31">
        <v>90</v>
      </c>
      <c r="G10" s="31">
        <v>94</v>
      </c>
      <c r="H10" s="31">
        <v>93</v>
      </c>
      <c r="I10" s="31">
        <v>91</v>
      </c>
      <c r="J10" s="50">
        <f t="shared" si="0"/>
        <v>92.428571428571431</v>
      </c>
      <c r="K10" s="28"/>
      <c r="L10" s="50">
        <f t="shared" si="1"/>
        <v>92.428571428571431</v>
      </c>
      <c r="M10" s="66" t="s">
        <v>51</v>
      </c>
      <c r="N10" s="37"/>
      <c r="O10" s="38"/>
      <c r="P10" s="39"/>
      <c r="Q10" s="38"/>
      <c r="R10" s="38"/>
    </row>
    <row r="11" spans="1:18" ht="15.75" x14ac:dyDescent="0.25">
      <c r="A11" s="88">
        <v>7</v>
      </c>
      <c r="B11" s="31" t="s">
        <v>58</v>
      </c>
      <c r="C11" s="31">
        <v>91</v>
      </c>
      <c r="D11" s="31">
        <v>90</v>
      </c>
      <c r="E11" s="31">
        <v>92</v>
      </c>
      <c r="F11" s="31">
        <v>91</v>
      </c>
      <c r="G11" s="31">
        <v>100</v>
      </c>
      <c r="H11" s="31">
        <v>92</v>
      </c>
      <c r="I11" s="31">
        <v>90</v>
      </c>
      <c r="J11" s="50">
        <f t="shared" si="0"/>
        <v>92.285714285714292</v>
      </c>
      <c r="K11" s="26"/>
      <c r="L11" s="50">
        <f t="shared" si="1"/>
        <v>92.285714285714292</v>
      </c>
      <c r="M11" s="87" t="s">
        <v>51</v>
      </c>
      <c r="N11" s="40"/>
      <c r="O11" s="38"/>
      <c r="P11" s="38"/>
      <c r="Q11" s="38"/>
      <c r="R11" s="38"/>
    </row>
    <row r="12" spans="1:18" ht="15.75" x14ac:dyDescent="0.25">
      <c r="A12" s="89">
        <v>8</v>
      </c>
      <c r="B12" s="31" t="s">
        <v>61</v>
      </c>
      <c r="C12" s="31">
        <v>91</v>
      </c>
      <c r="D12" s="31">
        <v>90</v>
      </c>
      <c r="E12" s="31">
        <v>93</v>
      </c>
      <c r="F12" s="31">
        <v>90</v>
      </c>
      <c r="G12" s="31">
        <v>92</v>
      </c>
      <c r="H12" s="31">
        <v>93</v>
      </c>
      <c r="I12" s="31">
        <v>90</v>
      </c>
      <c r="J12" s="50">
        <f t="shared" si="0"/>
        <v>91.285714285714292</v>
      </c>
      <c r="K12" s="26"/>
      <c r="L12" s="50">
        <f t="shared" si="1"/>
        <v>91.285714285714292</v>
      </c>
      <c r="M12" s="66" t="s">
        <v>51</v>
      </c>
      <c r="N12" s="2"/>
      <c r="O12" s="38"/>
      <c r="P12" s="39"/>
      <c r="Q12" s="38"/>
      <c r="R12" s="38"/>
    </row>
    <row r="13" spans="1:18" ht="15.75" x14ac:dyDescent="0.2">
      <c r="A13" s="76"/>
      <c r="B13" s="73"/>
      <c r="C13" s="73"/>
      <c r="D13" s="73"/>
      <c r="E13" s="73"/>
      <c r="F13" s="73"/>
      <c r="G13" s="73"/>
      <c r="H13" s="73"/>
      <c r="I13" s="73"/>
      <c r="J13" s="74"/>
      <c r="K13" s="75"/>
      <c r="L13" s="74"/>
      <c r="M13" s="76"/>
      <c r="N13" s="75"/>
      <c r="O13" s="38"/>
      <c r="P13" s="38"/>
      <c r="Q13" s="38"/>
      <c r="R13" s="38"/>
    </row>
    <row r="14" spans="1:18" ht="15.75" x14ac:dyDescent="0.25">
      <c r="A14" s="76"/>
      <c r="B14" s="103" t="s">
        <v>17</v>
      </c>
      <c r="C14" s="103" t="s">
        <v>114</v>
      </c>
      <c r="D14" s="103"/>
      <c r="E14" s="103"/>
      <c r="F14" s="103"/>
      <c r="G14" s="73"/>
      <c r="H14" s="114"/>
      <c r="I14" s="73"/>
      <c r="J14" s="74"/>
      <c r="K14" s="76"/>
      <c r="L14" s="74"/>
      <c r="M14" s="3"/>
      <c r="N14" s="78"/>
      <c r="O14" s="38"/>
      <c r="P14" s="38"/>
      <c r="Q14" s="38"/>
      <c r="R14" s="38"/>
    </row>
    <row r="15" spans="1:18" ht="15.75" x14ac:dyDescent="0.25">
      <c r="A15" s="76"/>
      <c r="B15" s="102"/>
      <c r="C15" s="102"/>
      <c r="D15" s="102"/>
      <c r="E15" s="102"/>
      <c r="F15" s="102"/>
      <c r="G15" s="73"/>
      <c r="H15" s="73"/>
      <c r="I15" s="73"/>
      <c r="J15" s="74"/>
      <c r="K15" s="76"/>
      <c r="L15" s="74"/>
      <c r="M15" s="3"/>
      <c r="N15" s="75"/>
      <c r="O15" s="38"/>
      <c r="P15" s="38"/>
      <c r="Q15" s="38"/>
      <c r="R15" s="38"/>
    </row>
    <row r="16" spans="1:18" ht="16.5" customHeight="1" x14ac:dyDescent="0.25">
      <c r="A16" s="76"/>
      <c r="B16" s="105"/>
      <c r="C16" s="106"/>
      <c r="D16" s="106"/>
      <c r="E16" s="106"/>
      <c r="F16" s="106"/>
      <c r="G16" s="102"/>
      <c r="H16" s="108"/>
      <c r="I16" s="108"/>
      <c r="J16" s="74"/>
      <c r="K16" s="76"/>
      <c r="L16" s="74"/>
      <c r="M16" s="3"/>
      <c r="N16" s="75"/>
      <c r="O16" s="38"/>
      <c r="P16" s="38"/>
      <c r="Q16" s="38"/>
      <c r="R16" s="38"/>
    </row>
    <row r="17" spans="1:18" ht="16.5" customHeight="1" x14ac:dyDescent="0.25">
      <c r="A17" s="76"/>
      <c r="B17" s="105"/>
      <c r="C17" s="106"/>
      <c r="D17" s="106"/>
      <c r="E17" s="106"/>
      <c r="F17" s="106"/>
      <c r="G17" s="102"/>
      <c r="H17" s="112"/>
      <c r="I17" s="112"/>
      <c r="J17" s="74"/>
      <c r="K17" s="76"/>
      <c r="L17" s="74"/>
      <c r="M17" s="76"/>
      <c r="N17" s="75"/>
      <c r="O17" s="38"/>
      <c r="P17" s="38"/>
      <c r="Q17" s="38"/>
      <c r="R17" s="38"/>
    </row>
    <row r="18" spans="1:18" ht="16.5" customHeight="1" x14ac:dyDescent="0.25">
      <c r="A18" s="76"/>
      <c r="B18" s="105"/>
      <c r="C18" s="106"/>
      <c r="D18" s="106"/>
      <c r="E18" s="106"/>
      <c r="F18" s="106"/>
      <c r="G18" s="106"/>
      <c r="H18" s="112"/>
      <c r="I18" s="112"/>
      <c r="J18" s="74"/>
      <c r="K18" s="76"/>
      <c r="L18" s="74"/>
      <c r="M18" s="76"/>
      <c r="N18" s="75"/>
      <c r="O18" s="38"/>
      <c r="P18" s="38"/>
      <c r="Q18" s="38"/>
      <c r="R18" s="38"/>
    </row>
    <row r="19" spans="1:18" ht="16.5" customHeight="1" x14ac:dyDescent="0.25">
      <c r="A19" s="72"/>
      <c r="B19" s="105"/>
      <c r="C19" s="106"/>
      <c r="D19" s="106"/>
      <c r="E19" s="106"/>
      <c r="F19" s="106"/>
      <c r="G19" s="106"/>
      <c r="H19" s="73"/>
      <c r="I19" s="73"/>
      <c r="J19" s="74"/>
      <c r="K19" s="77"/>
      <c r="L19" s="74"/>
      <c r="M19" s="76"/>
      <c r="N19" s="75"/>
      <c r="O19" s="38"/>
      <c r="P19" s="38"/>
      <c r="Q19" s="38"/>
      <c r="R19" s="38"/>
    </row>
    <row r="20" spans="1:18" ht="16.5" customHeight="1" x14ac:dyDescent="0.25">
      <c r="A20" s="76"/>
      <c r="B20" s="102"/>
      <c r="C20" s="102"/>
      <c r="D20" s="102"/>
      <c r="E20" s="102"/>
      <c r="F20" s="102"/>
      <c r="G20" s="106"/>
      <c r="H20" s="73"/>
      <c r="I20" s="73"/>
      <c r="J20" s="74"/>
      <c r="K20" s="76"/>
      <c r="L20" s="74"/>
      <c r="M20" s="76"/>
      <c r="N20" s="75"/>
      <c r="O20" s="38"/>
      <c r="P20" s="38"/>
      <c r="Q20" s="38"/>
      <c r="R20" s="38"/>
    </row>
    <row r="21" spans="1:18" ht="16.5" customHeight="1" x14ac:dyDescent="0.25">
      <c r="A21" s="76"/>
      <c r="G21" s="106"/>
      <c r="H21" s="73"/>
      <c r="I21" s="73"/>
      <c r="J21" s="74"/>
      <c r="K21" s="76"/>
      <c r="L21" s="74"/>
      <c r="M21" s="76"/>
      <c r="N21" s="75"/>
      <c r="O21" s="38"/>
      <c r="P21" s="38"/>
      <c r="Q21" s="38"/>
      <c r="R21" s="38"/>
    </row>
    <row r="22" spans="1:18" ht="16.5" customHeight="1" x14ac:dyDescent="0.25">
      <c r="A22" s="72"/>
      <c r="G22" s="102"/>
      <c r="H22" s="112"/>
      <c r="I22" s="112"/>
      <c r="J22" s="74"/>
      <c r="K22" s="76"/>
      <c r="L22" s="74"/>
      <c r="M22" s="76"/>
      <c r="N22" s="75"/>
      <c r="O22" s="38"/>
      <c r="P22" s="38"/>
      <c r="Q22" s="38"/>
      <c r="R22" s="38"/>
    </row>
    <row r="23" spans="1:18" ht="16.5" customHeight="1" x14ac:dyDescent="0.2">
      <c r="A23" s="76"/>
      <c r="B23" s="73"/>
      <c r="C23" s="73"/>
      <c r="D23" s="73"/>
      <c r="E23" s="73"/>
      <c r="F23" s="73"/>
      <c r="G23" s="73"/>
      <c r="H23" s="73"/>
      <c r="I23" s="73"/>
      <c r="J23" s="74"/>
      <c r="K23" s="76"/>
      <c r="L23" s="74"/>
      <c r="M23" s="76"/>
      <c r="N23" s="75"/>
      <c r="O23" s="38"/>
      <c r="P23" s="38"/>
      <c r="Q23" s="38"/>
      <c r="R23" s="38"/>
    </row>
    <row r="24" spans="1:18" ht="18.75" x14ac:dyDescent="0.3">
      <c r="B24" s="18"/>
      <c r="C24" s="18"/>
      <c r="D24" s="18"/>
      <c r="E24" s="18"/>
      <c r="F24" s="18"/>
      <c r="G24" s="18"/>
      <c r="H24" s="18"/>
      <c r="I24" s="18"/>
      <c r="N24" s="38"/>
      <c r="O24" s="38"/>
      <c r="P24" s="38"/>
      <c r="Q24" s="38"/>
      <c r="R24" s="38"/>
    </row>
    <row r="25" spans="1:18" ht="18.75" x14ac:dyDescent="0.3">
      <c r="B25" s="18"/>
      <c r="C25" s="18"/>
      <c r="D25" s="18"/>
      <c r="E25" s="18"/>
      <c r="F25" s="18"/>
      <c r="G25" s="18"/>
      <c r="H25" s="18"/>
      <c r="I25" s="18"/>
      <c r="N25" s="38"/>
      <c r="O25" s="38"/>
      <c r="P25" s="38"/>
      <c r="Q25" s="38"/>
      <c r="R25" s="38"/>
    </row>
    <row r="26" spans="1:18" ht="18.75" x14ac:dyDescent="0.3">
      <c r="B26" s="51"/>
      <c r="C26" s="51"/>
      <c r="D26" s="51"/>
      <c r="E26" s="51"/>
      <c r="F26" s="51"/>
      <c r="G26" s="51"/>
      <c r="H26" s="51"/>
      <c r="I26" s="51"/>
    </row>
    <row r="27" spans="1:18" ht="18.75" x14ac:dyDescent="0.3">
      <c r="B27" s="51"/>
      <c r="C27" s="51"/>
      <c r="D27" s="51"/>
      <c r="E27" s="51"/>
      <c r="F27" s="51"/>
      <c r="G27" s="51"/>
      <c r="H27" s="51"/>
      <c r="I27" s="51"/>
    </row>
    <row r="28" spans="1:18" ht="18.75" x14ac:dyDescent="0.3">
      <c r="B28" s="51"/>
      <c r="C28" s="51"/>
      <c r="D28" s="51"/>
      <c r="E28" s="51"/>
      <c r="F28" s="51"/>
      <c r="G28" s="51"/>
      <c r="H28" s="51"/>
      <c r="I28" s="51"/>
    </row>
    <row r="29" spans="1:18" ht="18.75" x14ac:dyDescent="0.3">
      <c r="B29" s="51"/>
      <c r="C29" s="51"/>
      <c r="D29" s="51"/>
      <c r="E29" s="51"/>
      <c r="F29" s="51"/>
      <c r="G29" s="51"/>
      <c r="H29" s="51"/>
      <c r="I29" s="51"/>
    </row>
    <row r="30" spans="1:18" ht="18.75" x14ac:dyDescent="0.3">
      <c r="B30" s="18"/>
      <c r="C30" s="18"/>
      <c r="D30" s="18"/>
      <c r="E30" s="18"/>
      <c r="F30" s="18"/>
      <c r="G30" s="18"/>
      <c r="H30" s="18"/>
      <c r="I30" s="18"/>
    </row>
  </sheetData>
  <sortState ref="A25:L26">
    <sortCondition descending="1" ref="L25:L26"/>
  </sortState>
  <mergeCells count="7">
    <mergeCell ref="A1:Q1"/>
    <mergeCell ref="A2:P2"/>
    <mergeCell ref="A3:A4"/>
    <mergeCell ref="B3:B4"/>
    <mergeCell ref="J3:N3"/>
    <mergeCell ref="C3:F3"/>
    <mergeCell ref="G3:I3"/>
  </mergeCells>
  <pageMargins left="0.7" right="0.7" top="0.75" bottom="0.75" header="0.3" footer="0.3"/>
  <pageSetup paperSize="9" fitToWidth="0" orientation="landscape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view="pageBreakPreview" topLeftCell="A7" zoomScaleNormal="100" zoomScaleSheetLayoutView="100" workbookViewId="0">
      <selection activeCell="N12" sqref="N12"/>
    </sheetView>
  </sheetViews>
  <sheetFormatPr defaultRowHeight="12.75" x14ac:dyDescent="0.2"/>
  <cols>
    <col min="1" max="1" width="5.42578125" customWidth="1"/>
    <col min="2" max="2" width="50.140625" customWidth="1"/>
    <col min="3" max="3" width="4.140625" customWidth="1"/>
    <col min="4" max="4" width="5.140625" customWidth="1"/>
    <col min="5" max="5" width="3.85546875" customWidth="1"/>
    <col min="6" max="9" width="4.140625" customWidth="1"/>
    <col min="10" max="10" width="9.28515625" customWidth="1"/>
    <col min="11" max="11" width="4.85546875" customWidth="1"/>
    <col min="12" max="12" width="7.42578125" customWidth="1"/>
    <col min="13" max="13" width="6.140625" customWidth="1"/>
    <col min="14" max="14" width="7.7109375" customWidth="1"/>
    <col min="15" max="17" width="9.140625" hidden="1" customWidth="1"/>
  </cols>
  <sheetData>
    <row r="1" spans="1:18" ht="89.25" customHeight="1" x14ac:dyDescent="0.2">
      <c r="A1" s="119" t="s">
        <v>101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8" ht="18.75" x14ac:dyDescent="0.2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8" ht="15.75" customHeight="1" x14ac:dyDescent="0.25">
      <c r="A3" s="123" t="s">
        <v>0</v>
      </c>
      <c r="B3" s="120" t="s">
        <v>1</v>
      </c>
      <c r="C3" s="128" t="s">
        <v>9</v>
      </c>
      <c r="D3" s="129"/>
      <c r="E3" s="129"/>
      <c r="F3" s="128" t="s">
        <v>10</v>
      </c>
      <c r="G3" s="129"/>
      <c r="H3" s="129"/>
      <c r="I3" s="129"/>
      <c r="J3" s="125"/>
      <c r="K3" s="126"/>
      <c r="L3" s="126"/>
      <c r="M3" s="126"/>
      <c r="N3" s="127"/>
      <c r="O3" s="7"/>
      <c r="P3" s="8"/>
    </row>
    <row r="4" spans="1:18" ht="160.5" x14ac:dyDescent="0.2">
      <c r="A4" s="124"/>
      <c r="B4" s="120"/>
      <c r="C4" s="55" t="s">
        <v>49</v>
      </c>
      <c r="D4" s="56" t="s">
        <v>79</v>
      </c>
      <c r="E4" s="16" t="s">
        <v>80</v>
      </c>
      <c r="F4" s="16" t="s">
        <v>81</v>
      </c>
      <c r="G4" s="16" t="s">
        <v>82</v>
      </c>
      <c r="H4" s="16" t="s">
        <v>107</v>
      </c>
      <c r="I4" s="16" t="s">
        <v>108</v>
      </c>
      <c r="J4" s="52" t="s">
        <v>2</v>
      </c>
      <c r="K4" s="53" t="s">
        <v>11</v>
      </c>
      <c r="L4" s="53" t="s">
        <v>12</v>
      </c>
      <c r="M4" s="15" t="s">
        <v>13</v>
      </c>
      <c r="N4" s="17" t="s">
        <v>8</v>
      </c>
    </row>
    <row r="5" spans="1:18" ht="17.25" customHeight="1" x14ac:dyDescent="0.25">
      <c r="A5" s="88">
        <v>1</v>
      </c>
      <c r="B5" s="31" t="s">
        <v>38</v>
      </c>
      <c r="C5" s="65">
        <v>97</v>
      </c>
      <c r="D5" s="24">
        <v>98</v>
      </c>
      <c r="E5" s="1">
        <v>96</v>
      </c>
      <c r="F5" s="1">
        <v>95</v>
      </c>
      <c r="G5" s="24">
        <v>95</v>
      </c>
      <c r="H5" s="24">
        <v>97</v>
      </c>
      <c r="I5" s="24">
        <v>97</v>
      </c>
      <c r="J5" s="50">
        <f t="shared" ref="J5:J15" si="0">AVERAGE(C5:I5)</f>
        <v>96.428571428571431</v>
      </c>
      <c r="K5" s="26">
        <v>5</v>
      </c>
      <c r="L5" s="50">
        <f t="shared" ref="L5:L15" si="1">SUM(J5:K5)</f>
        <v>101.42857142857143</v>
      </c>
      <c r="M5" s="93" t="s">
        <v>67</v>
      </c>
      <c r="N5" s="37"/>
      <c r="R5" t="s">
        <v>106</v>
      </c>
    </row>
    <row r="6" spans="1:18" ht="15.75" x14ac:dyDescent="0.25">
      <c r="A6" s="89">
        <v>2</v>
      </c>
      <c r="B6" s="31" t="s">
        <v>39</v>
      </c>
      <c r="C6" s="21">
        <v>95</v>
      </c>
      <c r="D6" s="26">
        <v>98</v>
      </c>
      <c r="E6" s="21">
        <v>95</v>
      </c>
      <c r="F6" s="21">
        <v>100</v>
      </c>
      <c r="G6" s="26">
        <v>95</v>
      </c>
      <c r="H6" s="26">
        <v>96</v>
      </c>
      <c r="I6" s="26">
        <v>96</v>
      </c>
      <c r="J6" s="50">
        <f t="shared" si="0"/>
        <v>96.428571428571431</v>
      </c>
      <c r="K6" s="25"/>
      <c r="L6" s="50">
        <f t="shared" si="1"/>
        <v>96.428571428571431</v>
      </c>
      <c r="M6" s="93" t="s">
        <v>67</v>
      </c>
      <c r="N6" s="9"/>
      <c r="P6" s="10"/>
    </row>
    <row r="7" spans="1:18" ht="15.75" customHeight="1" x14ac:dyDescent="0.25">
      <c r="A7" s="88">
        <v>3</v>
      </c>
      <c r="B7" s="31" t="s">
        <v>40</v>
      </c>
      <c r="C7" s="21">
        <v>96</v>
      </c>
      <c r="D7" s="26">
        <v>95</v>
      </c>
      <c r="E7" s="21">
        <v>95</v>
      </c>
      <c r="F7" s="21">
        <v>96</v>
      </c>
      <c r="G7" s="26">
        <v>97</v>
      </c>
      <c r="H7" s="26">
        <v>96</v>
      </c>
      <c r="I7" s="26">
        <v>92</v>
      </c>
      <c r="J7" s="50">
        <f t="shared" si="0"/>
        <v>95.285714285714292</v>
      </c>
      <c r="K7" s="24"/>
      <c r="L7" s="50">
        <f t="shared" si="1"/>
        <v>95.285714285714292</v>
      </c>
      <c r="M7" s="93" t="s">
        <v>67</v>
      </c>
      <c r="N7" s="11"/>
      <c r="P7" s="10"/>
    </row>
    <row r="8" spans="1:18" ht="15.75" x14ac:dyDescent="0.25">
      <c r="A8" s="89">
        <v>4</v>
      </c>
      <c r="B8" s="31" t="s">
        <v>46</v>
      </c>
      <c r="C8" s="34">
        <v>93</v>
      </c>
      <c r="D8" s="34">
        <v>98</v>
      </c>
      <c r="E8" s="34">
        <v>95</v>
      </c>
      <c r="F8" s="33">
        <v>100</v>
      </c>
      <c r="G8" s="33">
        <v>95</v>
      </c>
      <c r="H8" s="33">
        <v>95</v>
      </c>
      <c r="I8" s="33">
        <v>90</v>
      </c>
      <c r="J8" s="50">
        <f t="shared" si="0"/>
        <v>95.142857142857139</v>
      </c>
      <c r="K8" s="25"/>
      <c r="L8" s="50">
        <f t="shared" si="1"/>
        <v>95.142857142857139</v>
      </c>
      <c r="M8" s="93" t="s">
        <v>67</v>
      </c>
      <c r="N8" s="9"/>
      <c r="O8" s="38"/>
      <c r="P8" s="38"/>
      <c r="Q8" s="38"/>
      <c r="R8" s="38"/>
    </row>
    <row r="9" spans="1:18" ht="15" customHeight="1" x14ac:dyDescent="0.25">
      <c r="A9" s="88">
        <v>5</v>
      </c>
      <c r="B9" s="31" t="s">
        <v>43</v>
      </c>
      <c r="C9" s="21">
        <v>93</v>
      </c>
      <c r="D9" s="26">
        <v>94</v>
      </c>
      <c r="E9" s="21">
        <v>91</v>
      </c>
      <c r="F9" s="21">
        <v>100</v>
      </c>
      <c r="G9" s="26">
        <v>95</v>
      </c>
      <c r="H9" s="26">
        <v>96</v>
      </c>
      <c r="I9" s="26">
        <v>94</v>
      </c>
      <c r="J9" s="50">
        <f t="shared" si="0"/>
        <v>94.714285714285708</v>
      </c>
      <c r="K9" s="24"/>
      <c r="L9" s="50">
        <f t="shared" si="1"/>
        <v>94.714285714285708</v>
      </c>
      <c r="M9" s="93" t="s">
        <v>67</v>
      </c>
      <c r="N9" s="11"/>
      <c r="O9" s="38"/>
      <c r="P9" s="39"/>
      <c r="Q9" s="38"/>
      <c r="R9" s="38"/>
    </row>
    <row r="10" spans="1:18" ht="15.75" customHeight="1" x14ac:dyDescent="0.25">
      <c r="A10" s="89">
        <v>6</v>
      </c>
      <c r="B10" s="31" t="s">
        <v>42</v>
      </c>
      <c r="C10" s="21">
        <v>94</v>
      </c>
      <c r="D10" s="26">
        <v>98</v>
      </c>
      <c r="E10" s="21">
        <v>90</v>
      </c>
      <c r="F10" s="21">
        <v>100</v>
      </c>
      <c r="G10" s="26">
        <v>94</v>
      </c>
      <c r="H10" s="26">
        <v>90</v>
      </c>
      <c r="I10" s="26">
        <v>94</v>
      </c>
      <c r="J10" s="50">
        <f t="shared" si="0"/>
        <v>94.285714285714292</v>
      </c>
      <c r="K10" s="25"/>
      <c r="L10" s="50">
        <f t="shared" si="1"/>
        <v>94.285714285714292</v>
      </c>
      <c r="M10" s="93" t="s">
        <v>67</v>
      </c>
      <c r="N10" s="9"/>
      <c r="O10" s="38"/>
      <c r="P10" s="39"/>
      <c r="Q10" s="38"/>
      <c r="R10" s="38"/>
    </row>
    <row r="11" spans="1:18" ht="15.75" x14ac:dyDescent="0.25">
      <c r="A11" s="88">
        <v>7</v>
      </c>
      <c r="B11" s="31" t="s">
        <v>41</v>
      </c>
      <c r="C11" s="1">
        <v>90</v>
      </c>
      <c r="D11" s="24">
        <v>98</v>
      </c>
      <c r="E11" s="1">
        <v>90</v>
      </c>
      <c r="F11" s="1">
        <v>100</v>
      </c>
      <c r="G11" s="24">
        <v>95</v>
      </c>
      <c r="H11" s="24">
        <v>88</v>
      </c>
      <c r="I11" s="24">
        <v>96</v>
      </c>
      <c r="J11" s="50">
        <f t="shared" si="0"/>
        <v>93.857142857142861</v>
      </c>
      <c r="K11" s="24"/>
      <c r="L11" s="50">
        <f t="shared" si="1"/>
        <v>93.857142857142861</v>
      </c>
      <c r="M11" s="93"/>
      <c r="N11" s="11"/>
      <c r="O11" s="38"/>
      <c r="P11" s="38"/>
      <c r="Q11" s="38"/>
      <c r="R11" s="38"/>
    </row>
    <row r="12" spans="1:18" ht="15.75" x14ac:dyDescent="0.25">
      <c r="A12" s="89">
        <v>8</v>
      </c>
      <c r="B12" s="31" t="s">
        <v>47</v>
      </c>
      <c r="C12" s="2">
        <v>90</v>
      </c>
      <c r="D12" s="2">
        <v>98</v>
      </c>
      <c r="E12" s="2">
        <v>90</v>
      </c>
      <c r="F12" s="33">
        <v>100</v>
      </c>
      <c r="G12" s="33">
        <v>97</v>
      </c>
      <c r="H12" s="33">
        <v>90</v>
      </c>
      <c r="I12" s="33">
        <v>90</v>
      </c>
      <c r="J12" s="50">
        <f t="shared" si="0"/>
        <v>93.571428571428569</v>
      </c>
      <c r="K12" s="26"/>
      <c r="L12" s="50">
        <f t="shared" si="1"/>
        <v>93.571428571428569</v>
      </c>
      <c r="M12" s="93" t="s">
        <v>67</v>
      </c>
      <c r="N12" s="25"/>
      <c r="O12" s="38"/>
      <c r="P12" s="39"/>
      <c r="Q12" s="38"/>
      <c r="R12" s="38"/>
    </row>
    <row r="13" spans="1:18" ht="15.75" x14ac:dyDescent="0.25">
      <c r="A13" s="88">
        <v>9</v>
      </c>
      <c r="B13" s="31" t="s">
        <v>44</v>
      </c>
      <c r="C13" s="9">
        <v>92</v>
      </c>
      <c r="D13" s="25">
        <v>95</v>
      </c>
      <c r="E13" s="9">
        <v>91</v>
      </c>
      <c r="F13" s="9">
        <v>90</v>
      </c>
      <c r="G13" s="25">
        <v>95</v>
      </c>
      <c r="H13" s="25">
        <v>95</v>
      </c>
      <c r="I13" s="25">
        <v>96</v>
      </c>
      <c r="J13" s="50">
        <f t="shared" si="0"/>
        <v>93.428571428571431</v>
      </c>
      <c r="K13" s="26"/>
      <c r="L13" s="50">
        <f t="shared" si="1"/>
        <v>93.428571428571431</v>
      </c>
      <c r="M13" s="93" t="s">
        <v>67</v>
      </c>
      <c r="N13" s="14"/>
      <c r="O13" s="38"/>
      <c r="P13" s="38"/>
      <c r="Q13" s="38"/>
      <c r="R13" s="38"/>
    </row>
    <row r="14" spans="1:18" ht="15.75" x14ac:dyDescent="0.25">
      <c r="A14" s="89">
        <v>10</v>
      </c>
      <c r="B14" s="31" t="s">
        <v>45</v>
      </c>
      <c r="C14" s="24">
        <v>92</v>
      </c>
      <c r="D14" s="24">
        <v>98</v>
      </c>
      <c r="E14" s="24">
        <v>91</v>
      </c>
      <c r="F14" s="24">
        <v>95</v>
      </c>
      <c r="G14" s="24">
        <v>95</v>
      </c>
      <c r="H14" s="24">
        <v>90</v>
      </c>
      <c r="I14" s="24">
        <v>90</v>
      </c>
      <c r="J14" s="50">
        <f t="shared" si="0"/>
        <v>93</v>
      </c>
      <c r="K14" s="26"/>
      <c r="L14" s="50">
        <f t="shared" si="1"/>
        <v>93</v>
      </c>
      <c r="M14" s="93" t="s">
        <v>67</v>
      </c>
      <c r="N14" s="14"/>
      <c r="O14" s="38"/>
      <c r="P14" s="38"/>
      <c r="Q14" s="38"/>
      <c r="R14" s="38"/>
    </row>
    <row r="15" spans="1:18" ht="13.5" customHeight="1" x14ac:dyDescent="0.25">
      <c r="A15" s="88">
        <v>11</v>
      </c>
      <c r="B15" s="31" t="s">
        <v>109</v>
      </c>
      <c r="C15" s="26">
        <v>90</v>
      </c>
      <c r="D15" s="26">
        <v>98</v>
      </c>
      <c r="E15" s="26">
        <v>77</v>
      </c>
      <c r="F15" s="26">
        <v>100</v>
      </c>
      <c r="G15" s="26">
        <v>92</v>
      </c>
      <c r="H15" s="26">
        <v>92</v>
      </c>
      <c r="I15" s="26">
        <v>91</v>
      </c>
      <c r="J15" s="50">
        <f t="shared" si="0"/>
        <v>91.428571428571431</v>
      </c>
      <c r="K15" s="50"/>
      <c r="L15" s="50">
        <f t="shared" si="1"/>
        <v>91.428571428571431</v>
      </c>
      <c r="M15" s="93"/>
      <c r="N15" s="17"/>
      <c r="O15" s="38"/>
      <c r="P15" s="39"/>
      <c r="Q15" s="38"/>
      <c r="R15" s="38"/>
    </row>
    <row r="18" spans="2:9" ht="15.75" x14ac:dyDescent="0.25">
      <c r="B18" s="103" t="s">
        <v>17</v>
      </c>
      <c r="C18" s="103" t="s">
        <v>114</v>
      </c>
      <c r="D18" s="103"/>
      <c r="E18" s="103"/>
      <c r="F18" s="103"/>
      <c r="G18" s="45"/>
      <c r="H18" s="45"/>
      <c r="I18" s="45"/>
    </row>
    <row r="19" spans="2:9" ht="15.75" x14ac:dyDescent="0.25">
      <c r="B19" s="102"/>
      <c r="C19" s="102"/>
      <c r="D19" s="102"/>
      <c r="E19" s="104"/>
      <c r="F19" s="104"/>
    </row>
    <row r="20" spans="2:9" ht="15.75" x14ac:dyDescent="0.25">
      <c r="B20" s="105"/>
      <c r="C20" s="106"/>
      <c r="D20" s="106"/>
      <c r="E20" s="104"/>
      <c r="F20" s="104"/>
    </row>
    <row r="21" spans="2:9" ht="15.75" x14ac:dyDescent="0.25">
      <c r="B21" s="105"/>
      <c r="C21" s="106"/>
      <c r="D21" s="106"/>
      <c r="E21" s="104"/>
      <c r="F21" s="104"/>
    </row>
    <row r="22" spans="2:9" ht="15.75" x14ac:dyDescent="0.25">
      <c r="B22" s="105"/>
      <c r="C22" s="106"/>
      <c r="D22" s="106"/>
      <c r="E22" s="104"/>
      <c r="F22" s="104"/>
    </row>
    <row r="23" spans="2:9" ht="15.75" x14ac:dyDescent="0.25">
      <c r="B23" s="105"/>
      <c r="C23" s="106"/>
      <c r="D23" s="106"/>
      <c r="E23" s="103"/>
      <c r="F23" s="103"/>
    </row>
    <row r="24" spans="2:9" ht="15.75" x14ac:dyDescent="0.25">
      <c r="B24" s="102"/>
      <c r="C24" s="102"/>
      <c r="D24" s="102"/>
      <c r="E24" s="107"/>
      <c r="F24" s="108"/>
    </row>
  </sheetData>
  <sortState ref="A33:N48">
    <sortCondition descending="1" ref="L33:L48"/>
  </sortState>
  <mergeCells count="7">
    <mergeCell ref="A1:Q1"/>
    <mergeCell ref="A2:P2"/>
    <mergeCell ref="A3:A4"/>
    <mergeCell ref="B3:B4"/>
    <mergeCell ref="J3:N3"/>
    <mergeCell ref="C3:E3"/>
    <mergeCell ref="F3:I3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opLeftCell="A7" workbookViewId="0">
      <selection activeCell="B18" sqref="B18:H19"/>
    </sheetView>
  </sheetViews>
  <sheetFormatPr defaultRowHeight="12.75" x14ac:dyDescent="0.2"/>
  <cols>
    <col min="1" max="1" width="5.42578125" customWidth="1"/>
    <col min="2" max="2" width="39.7109375" customWidth="1"/>
    <col min="3" max="3" width="4.140625" customWidth="1"/>
    <col min="4" max="4" width="4.7109375" customWidth="1"/>
    <col min="5" max="5" width="3.85546875" customWidth="1"/>
    <col min="6" max="7" width="4.28515625" customWidth="1"/>
    <col min="8" max="8" width="4.140625" customWidth="1"/>
    <col min="9" max="9" width="5.7109375" customWidth="1"/>
    <col min="10" max="10" width="4.85546875" customWidth="1"/>
    <col min="11" max="11" width="7.42578125" customWidth="1"/>
    <col min="12" max="12" width="6.140625" customWidth="1"/>
    <col min="13" max="13" width="7.7109375" customWidth="1"/>
    <col min="14" max="16" width="9.140625" hidden="1" customWidth="1"/>
  </cols>
  <sheetData>
    <row r="1" spans="1:18" ht="89.25" customHeight="1" x14ac:dyDescent="0.2">
      <c r="A1" s="119" t="s">
        <v>100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8" ht="18.75" x14ac:dyDescent="0.2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8" ht="15.75" customHeight="1" x14ac:dyDescent="0.25">
      <c r="A3" s="123" t="s">
        <v>0</v>
      </c>
      <c r="B3" s="131" t="s">
        <v>1</v>
      </c>
      <c r="C3" s="132" t="s">
        <v>9</v>
      </c>
      <c r="D3" s="133"/>
      <c r="E3" s="134" t="s">
        <v>10</v>
      </c>
      <c r="F3" s="135"/>
      <c r="G3" s="135"/>
      <c r="H3" s="136"/>
      <c r="I3" s="125"/>
      <c r="J3" s="126"/>
      <c r="K3" s="126"/>
      <c r="L3" s="126"/>
      <c r="M3" s="127"/>
      <c r="N3" s="7"/>
      <c r="O3" s="8"/>
    </row>
    <row r="4" spans="1:18" ht="237.75" x14ac:dyDescent="0.2">
      <c r="A4" s="124"/>
      <c r="B4" s="120"/>
      <c r="C4" s="55" t="s">
        <v>83</v>
      </c>
      <c r="D4" s="56" t="s">
        <v>84</v>
      </c>
      <c r="E4" s="16" t="s">
        <v>85</v>
      </c>
      <c r="F4" s="30" t="s">
        <v>86</v>
      </c>
      <c r="G4" s="30" t="s">
        <v>87</v>
      </c>
      <c r="H4" s="16" t="s">
        <v>88</v>
      </c>
      <c r="I4" s="52" t="s">
        <v>2</v>
      </c>
      <c r="J4" s="53" t="s">
        <v>11</v>
      </c>
      <c r="K4" s="53" t="s">
        <v>12</v>
      </c>
      <c r="L4" s="15" t="s">
        <v>13</v>
      </c>
      <c r="M4" s="17" t="s">
        <v>8</v>
      </c>
    </row>
    <row r="5" spans="1:18" ht="0.75" customHeight="1" x14ac:dyDescent="0.2">
      <c r="A5" s="36">
        <v>1</v>
      </c>
      <c r="B5" s="29"/>
      <c r="C5" s="30"/>
      <c r="D5" s="30"/>
      <c r="E5" s="16"/>
      <c r="F5" s="16"/>
      <c r="G5" s="16"/>
      <c r="H5" s="16"/>
      <c r="I5" s="52"/>
      <c r="J5" s="53"/>
      <c r="K5" s="53"/>
      <c r="L5" s="15"/>
      <c r="M5" s="17"/>
    </row>
    <row r="6" spans="1:18" ht="16.5" customHeight="1" x14ac:dyDescent="0.25">
      <c r="A6" s="69">
        <v>1</v>
      </c>
      <c r="B6" s="31" t="s">
        <v>52</v>
      </c>
      <c r="C6" s="65">
        <v>97</v>
      </c>
      <c r="D6" s="65">
        <v>94</v>
      </c>
      <c r="E6" s="1">
        <v>92</v>
      </c>
      <c r="F6" s="1">
        <v>97</v>
      </c>
      <c r="G6" s="1">
        <v>98</v>
      </c>
      <c r="H6" s="1">
        <v>97</v>
      </c>
      <c r="I6" s="50">
        <f t="shared" ref="I6:I21" si="0">AVERAGE(C6:H6)</f>
        <v>95.833333333333329</v>
      </c>
      <c r="J6" s="26"/>
      <c r="K6" s="50">
        <f t="shared" ref="K6:K21" si="1">SUM(I6:J6)</f>
        <v>95.833333333333329</v>
      </c>
      <c r="L6" s="67" t="s">
        <v>73</v>
      </c>
      <c r="M6" s="41"/>
      <c r="R6" t="s">
        <v>110</v>
      </c>
    </row>
    <row r="7" spans="1:18" ht="18" customHeight="1" x14ac:dyDescent="0.25">
      <c r="A7" s="69">
        <v>2</v>
      </c>
      <c r="B7" s="31" t="s">
        <v>30</v>
      </c>
      <c r="C7" s="68">
        <v>95</v>
      </c>
      <c r="D7" s="68">
        <v>98</v>
      </c>
      <c r="E7" s="21">
        <v>92</v>
      </c>
      <c r="F7" s="21">
        <v>94</v>
      </c>
      <c r="G7" s="21">
        <v>94</v>
      </c>
      <c r="H7" s="21">
        <v>94</v>
      </c>
      <c r="I7" s="50">
        <f t="shared" si="0"/>
        <v>94.5</v>
      </c>
      <c r="J7" s="26"/>
      <c r="K7" s="50">
        <f t="shared" si="1"/>
        <v>94.5</v>
      </c>
      <c r="L7" s="67" t="s">
        <v>73</v>
      </c>
      <c r="M7" s="37"/>
    </row>
    <row r="8" spans="1:18" ht="15.75" x14ac:dyDescent="0.25">
      <c r="A8" s="69">
        <v>3</v>
      </c>
      <c r="B8" s="31" t="s">
        <v>33</v>
      </c>
      <c r="C8" s="1">
        <v>97</v>
      </c>
      <c r="D8" s="1">
        <v>90</v>
      </c>
      <c r="E8" s="1">
        <v>92</v>
      </c>
      <c r="F8" s="1">
        <v>97</v>
      </c>
      <c r="G8" s="1">
        <v>96</v>
      </c>
      <c r="H8" s="1">
        <v>94</v>
      </c>
      <c r="I8" s="50">
        <f t="shared" si="0"/>
        <v>94.333333333333329</v>
      </c>
      <c r="J8" s="24"/>
      <c r="K8" s="50">
        <f t="shared" si="1"/>
        <v>94.333333333333329</v>
      </c>
      <c r="L8" s="67" t="s">
        <v>73</v>
      </c>
      <c r="M8" s="42"/>
      <c r="O8" s="10"/>
    </row>
    <row r="9" spans="1:18" ht="17.25" customHeight="1" x14ac:dyDescent="0.25">
      <c r="A9" s="69">
        <v>4</v>
      </c>
      <c r="B9" s="31" t="s">
        <v>29</v>
      </c>
      <c r="C9" s="1">
        <v>97</v>
      </c>
      <c r="D9" s="1">
        <v>90</v>
      </c>
      <c r="E9" s="1">
        <v>92</v>
      </c>
      <c r="F9" s="1">
        <v>94</v>
      </c>
      <c r="G9" s="1">
        <v>95</v>
      </c>
      <c r="H9" s="1">
        <v>98</v>
      </c>
      <c r="I9" s="50">
        <f t="shared" si="0"/>
        <v>94.333333333333329</v>
      </c>
      <c r="J9" s="26"/>
      <c r="K9" s="50">
        <f t="shared" si="1"/>
        <v>94.333333333333329</v>
      </c>
      <c r="L9" s="67" t="s">
        <v>73</v>
      </c>
      <c r="M9" s="42"/>
      <c r="O9" s="10"/>
    </row>
    <row r="10" spans="1:18" ht="15.75" x14ac:dyDescent="0.25">
      <c r="A10" s="69">
        <v>5</v>
      </c>
      <c r="B10" s="31" t="s">
        <v>24</v>
      </c>
      <c r="C10" s="21">
        <v>93</v>
      </c>
      <c r="D10" s="21">
        <v>94</v>
      </c>
      <c r="E10" s="21">
        <v>92</v>
      </c>
      <c r="F10" s="21">
        <v>94</v>
      </c>
      <c r="G10" s="21">
        <v>95</v>
      </c>
      <c r="H10" s="21">
        <v>97</v>
      </c>
      <c r="I10" s="50">
        <f t="shared" si="0"/>
        <v>94.166666666666671</v>
      </c>
      <c r="J10" s="25"/>
      <c r="K10" s="50">
        <f t="shared" si="1"/>
        <v>94.166666666666671</v>
      </c>
      <c r="L10" s="67" t="s">
        <v>73</v>
      </c>
      <c r="M10" s="37"/>
      <c r="O10" s="10"/>
    </row>
    <row r="11" spans="1:18" ht="15.75" x14ac:dyDescent="0.25">
      <c r="A11" s="69">
        <v>6</v>
      </c>
      <c r="B11" s="31" t="s">
        <v>35</v>
      </c>
      <c r="C11" s="25">
        <v>96</v>
      </c>
      <c r="D11" s="25">
        <v>94</v>
      </c>
      <c r="E11" s="25">
        <v>92</v>
      </c>
      <c r="F11" s="25">
        <v>94</v>
      </c>
      <c r="G11" s="25">
        <v>94</v>
      </c>
      <c r="H11" s="25">
        <v>94</v>
      </c>
      <c r="I11" s="50">
        <f t="shared" si="0"/>
        <v>94</v>
      </c>
      <c r="J11" s="24"/>
      <c r="K11" s="50">
        <f t="shared" si="1"/>
        <v>94</v>
      </c>
      <c r="L11" s="67" t="s">
        <v>73</v>
      </c>
      <c r="M11" s="41"/>
      <c r="N11" s="38"/>
      <c r="O11" s="39"/>
      <c r="P11" s="38"/>
      <c r="Q11" s="38"/>
    </row>
    <row r="12" spans="1:18" ht="15.75" x14ac:dyDescent="0.25">
      <c r="A12" s="69">
        <v>7</v>
      </c>
      <c r="B12" s="31" t="s">
        <v>23</v>
      </c>
      <c r="C12" s="21">
        <v>96</v>
      </c>
      <c r="D12" s="21">
        <v>95</v>
      </c>
      <c r="E12" s="21">
        <v>92</v>
      </c>
      <c r="F12" s="21">
        <v>94</v>
      </c>
      <c r="G12" s="21">
        <v>90</v>
      </c>
      <c r="H12" s="21">
        <v>93</v>
      </c>
      <c r="I12" s="50">
        <f t="shared" si="0"/>
        <v>93.333333333333329</v>
      </c>
      <c r="J12" s="25"/>
      <c r="K12" s="50">
        <f t="shared" si="1"/>
        <v>93.333333333333329</v>
      </c>
      <c r="L12" s="67" t="s">
        <v>73</v>
      </c>
      <c r="M12" s="42"/>
      <c r="N12" s="38"/>
      <c r="O12" s="39"/>
      <c r="P12" s="38"/>
      <c r="Q12" s="38"/>
    </row>
    <row r="13" spans="1:18" ht="16.5" customHeight="1" x14ac:dyDescent="0.25">
      <c r="A13" s="69">
        <v>8</v>
      </c>
      <c r="B13" s="31" t="s">
        <v>31</v>
      </c>
      <c r="C13" s="9">
        <v>96</v>
      </c>
      <c r="D13" s="9">
        <v>94</v>
      </c>
      <c r="E13" s="9">
        <v>90</v>
      </c>
      <c r="F13" s="9">
        <v>90</v>
      </c>
      <c r="G13" s="9">
        <v>95</v>
      </c>
      <c r="H13" s="9">
        <v>94</v>
      </c>
      <c r="I13" s="50">
        <f t="shared" si="0"/>
        <v>93.166666666666671</v>
      </c>
      <c r="J13" s="26"/>
      <c r="K13" s="50">
        <f t="shared" si="1"/>
        <v>93.166666666666671</v>
      </c>
      <c r="L13" s="67" t="s">
        <v>73</v>
      </c>
      <c r="M13" s="37"/>
      <c r="N13" s="38"/>
      <c r="O13" s="39"/>
      <c r="P13" s="38"/>
      <c r="Q13" s="38"/>
    </row>
    <row r="14" spans="1:18" ht="15.75" x14ac:dyDescent="0.25">
      <c r="A14" s="69">
        <v>9</v>
      </c>
      <c r="B14" s="31" t="s">
        <v>34</v>
      </c>
      <c r="C14" s="24">
        <v>93</v>
      </c>
      <c r="D14" s="24">
        <v>93</v>
      </c>
      <c r="E14" s="24">
        <v>90</v>
      </c>
      <c r="F14" s="24">
        <v>94</v>
      </c>
      <c r="G14" s="24">
        <v>94</v>
      </c>
      <c r="H14" s="24">
        <v>95</v>
      </c>
      <c r="I14" s="50">
        <f t="shared" si="0"/>
        <v>93.166666666666671</v>
      </c>
      <c r="J14" s="26"/>
      <c r="K14" s="50">
        <f t="shared" si="1"/>
        <v>93.166666666666671</v>
      </c>
      <c r="L14" s="67" t="s">
        <v>73</v>
      </c>
      <c r="M14" s="33"/>
      <c r="N14" s="38"/>
      <c r="O14" s="39"/>
      <c r="P14" s="38"/>
      <c r="Q14" s="38"/>
    </row>
    <row r="15" spans="1:18" ht="15.75" x14ac:dyDescent="0.25">
      <c r="A15" s="69">
        <v>10</v>
      </c>
      <c r="B15" s="31" t="s">
        <v>26</v>
      </c>
      <c r="C15" s="21">
        <v>97</v>
      </c>
      <c r="D15" s="21">
        <v>90</v>
      </c>
      <c r="E15" s="21">
        <v>92</v>
      </c>
      <c r="F15" s="21">
        <v>90</v>
      </c>
      <c r="G15" s="21">
        <v>93</v>
      </c>
      <c r="H15" s="21">
        <v>92</v>
      </c>
      <c r="I15" s="50">
        <f t="shared" si="0"/>
        <v>92.333333333333329</v>
      </c>
      <c r="J15" s="25"/>
      <c r="K15" s="50">
        <f t="shared" si="1"/>
        <v>92.333333333333329</v>
      </c>
      <c r="L15" s="67" t="s">
        <v>73</v>
      </c>
      <c r="M15" s="41"/>
      <c r="N15" s="38"/>
      <c r="O15" s="39"/>
      <c r="P15" s="38"/>
      <c r="Q15" s="38"/>
    </row>
    <row r="16" spans="1:18" ht="15.75" x14ac:dyDescent="0.25">
      <c r="A16" s="69">
        <v>11</v>
      </c>
      <c r="B16" s="31" t="s">
        <v>27</v>
      </c>
      <c r="C16" s="21">
        <v>91</v>
      </c>
      <c r="D16" s="21">
        <v>90</v>
      </c>
      <c r="E16" s="21">
        <v>90</v>
      </c>
      <c r="F16" s="21">
        <v>94</v>
      </c>
      <c r="G16" s="21">
        <v>94</v>
      </c>
      <c r="H16" s="21">
        <v>95</v>
      </c>
      <c r="I16" s="50">
        <f t="shared" si="0"/>
        <v>92.333333333333329</v>
      </c>
      <c r="J16" s="24"/>
      <c r="K16" s="50">
        <f t="shared" si="1"/>
        <v>92.333333333333329</v>
      </c>
      <c r="L16" s="67" t="s">
        <v>73</v>
      </c>
      <c r="M16" s="43"/>
      <c r="N16" s="38"/>
      <c r="O16" s="39"/>
      <c r="P16" s="38"/>
      <c r="Q16" s="38"/>
    </row>
    <row r="17" spans="1:17" ht="15" customHeight="1" x14ac:dyDescent="0.25">
      <c r="A17" s="69">
        <v>12</v>
      </c>
      <c r="B17" s="31" t="s">
        <v>25</v>
      </c>
      <c r="C17" s="1">
        <v>97</v>
      </c>
      <c r="D17" s="1">
        <v>90</v>
      </c>
      <c r="E17" s="1">
        <v>90</v>
      </c>
      <c r="F17" s="1">
        <v>92</v>
      </c>
      <c r="G17" s="1">
        <v>94</v>
      </c>
      <c r="H17" s="1">
        <v>90</v>
      </c>
      <c r="I17" s="50">
        <f t="shared" si="0"/>
        <v>92.166666666666671</v>
      </c>
      <c r="J17" s="26"/>
      <c r="K17" s="50">
        <f t="shared" si="1"/>
        <v>92.166666666666671</v>
      </c>
      <c r="L17" s="67" t="s">
        <v>73</v>
      </c>
      <c r="M17" s="37"/>
      <c r="N17" s="38"/>
      <c r="O17" s="38"/>
      <c r="P17" s="38"/>
      <c r="Q17" s="38"/>
    </row>
    <row r="18" spans="1:17" ht="15" customHeight="1" x14ac:dyDescent="0.25">
      <c r="A18" s="69">
        <v>13</v>
      </c>
      <c r="B18" s="57" t="s">
        <v>115</v>
      </c>
      <c r="C18" s="24">
        <v>90</v>
      </c>
      <c r="D18" s="24">
        <v>94</v>
      </c>
      <c r="E18" s="24">
        <v>90</v>
      </c>
      <c r="F18" s="24">
        <v>91</v>
      </c>
      <c r="G18" s="32">
        <v>92</v>
      </c>
      <c r="H18" s="32">
        <v>95</v>
      </c>
      <c r="I18" s="50">
        <f t="shared" si="0"/>
        <v>92</v>
      </c>
      <c r="J18" s="26"/>
      <c r="K18" s="50">
        <f t="shared" si="1"/>
        <v>92</v>
      </c>
      <c r="L18" s="67" t="s">
        <v>73</v>
      </c>
      <c r="M18" s="37"/>
      <c r="N18" s="38"/>
      <c r="O18" s="38"/>
      <c r="P18" s="38"/>
      <c r="Q18" s="38"/>
    </row>
    <row r="19" spans="1:17" ht="15.75" x14ac:dyDescent="0.25">
      <c r="A19" s="69">
        <v>14</v>
      </c>
      <c r="B19" s="34" t="s">
        <v>37</v>
      </c>
      <c r="C19" s="24">
        <v>90</v>
      </c>
      <c r="D19" s="24">
        <v>90</v>
      </c>
      <c r="E19" s="24">
        <v>90</v>
      </c>
      <c r="F19" s="32">
        <v>93</v>
      </c>
      <c r="G19" s="32">
        <v>94</v>
      </c>
      <c r="H19" s="32">
        <v>95</v>
      </c>
      <c r="I19" s="50">
        <f t="shared" si="0"/>
        <v>92</v>
      </c>
      <c r="J19" s="35"/>
      <c r="K19" s="50">
        <f t="shared" si="1"/>
        <v>92</v>
      </c>
      <c r="L19" s="67" t="s">
        <v>73</v>
      </c>
      <c r="M19" s="41"/>
      <c r="N19" s="38"/>
      <c r="O19" s="38"/>
      <c r="P19" s="38"/>
      <c r="Q19" s="38"/>
    </row>
    <row r="20" spans="1:17" ht="15" customHeight="1" x14ac:dyDescent="0.25">
      <c r="A20" s="69">
        <v>15</v>
      </c>
      <c r="B20" s="31" t="s">
        <v>28</v>
      </c>
      <c r="C20" s="9">
        <v>95</v>
      </c>
      <c r="D20" s="9">
        <v>90</v>
      </c>
      <c r="E20" s="9">
        <v>90</v>
      </c>
      <c r="F20" s="9">
        <v>91</v>
      </c>
      <c r="G20" s="9">
        <v>90</v>
      </c>
      <c r="H20" s="9">
        <v>95</v>
      </c>
      <c r="I20" s="50">
        <f t="shared" si="0"/>
        <v>91.833333333333329</v>
      </c>
      <c r="J20" s="26"/>
      <c r="K20" s="50">
        <f t="shared" si="1"/>
        <v>91.833333333333329</v>
      </c>
      <c r="L20" s="67" t="s">
        <v>73</v>
      </c>
      <c r="M20" s="40"/>
      <c r="N20" s="38"/>
      <c r="O20" s="38"/>
      <c r="P20" s="38"/>
      <c r="Q20" s="38"/>
    </row>
    <row r="21" spans="1:17" ht="15" customHeight="1" x14ac:dyDescent="0.25">
      <c r="A21" s="69">
        <v>16</v>
      </c>
      <c r="B21" s="31" t="s">
        <v>32</v>
      </c>
      <c r="C21" s="9">
        <v>90</v>
      </c>
      <c r="D21" s="9">
        <v>90</v>
      </c>
      <c r="E21" s="9">
        <v>90</v>
      </c>
      <c r="F21" s="9">
        <v>90</v>
      </c>
      <c r="G21" s="9">
        <v>90</v>
      </c>
      <c r="H21" s="9">
        <v>95</v>
      </c>
      <c r="I21" s="50">
        <f t="shared" si="0"/>
        <v>90.833333333333329</v>
      </c>
      <c r="J21" s="25"/>
      <c r="K21" s="50">
        <f t="shared" si="1"/>
        <v>90.833333333333329</v>
      </c>
      <c r="L21" s="67" t="s">
        <v>73</v>
      </c>
      <c r="M21" s="44"/>
      <c r="N21" s="38"/>
      <c r="O21" s="38"/>
      <c r="P21" s="38"/>
      <c r="Q21" s="38"/>
    </row>
    <row r="23" spans="1:17" ht="15.75" x14ac:dyDescent="0.25">
      <c r="B23" s="103" t="s">
        <v>17</v>
      </c>
      <c r="C23" s="103" t="s">
        <v>114</v>
      </c>
      <c r="D23" s="103"/>
      <c r="E23" s="103"/>
      <c r="F23" s="103"/>
      <c r="G23" s="45"/>
      <c r="H23" s="45"/>
      <c r="I23" s="45"/>
    </row>
    <row r="24" spans="1:17" ht="15.75" x14ac:dyDescent="0.25">
      <c r="B24" s="102"/>
      <c r="C24" s="102"/>
      <c r="D24" s="102"/>
      <c r="E24" s="104"/>
      <c r="F24" s="104"/>
    </row>
    <row r="25" spans="1:17" ht="15.75" x14ac:dyDescent="0.25">
      <c r="B25" s="105"/>
      <c r="C25" s="106"/>
      <c r="D25" s="106"/>
      <c r="E25" s="104"/>
      <c r="F25" s="104"/>
    </row>
    <row r="26" spans="1:17" ht="15.75" x14ac:dyDescent="0.25">
      <c r="B26" s="105"/>
      <c r="C26" s="106"/>
      <c r="D26" s="106"/>
      <c r="E26" s="104"/>
      <c r="F26" s="104"/>
    </row>
    <row r="27" spans="1:17" ht="15.75" x14ac:dyDescent="0.25">
      <c r="B27" s="105"/>
      <c r="C27" s="106"/>
      <c r="D27" s="106"/>
      <c r="E27" s="104"/>
      <c r="F27" s="104"/>
    </row>
    <row r="28" spans="1:17" ht="15.75" x14ac:dyDescent="0.25">
      <c r="B28" s="105"/>
      <c r="C28" s="106"/>
      <c r="D28" s="106"/>
      <c r="E28" s="103"/>
      <c r="F28" s="103"/>
    </row>
    <row r="29" spans="1:17" ht="15.75" x14ac:dyDescent="0.25">
      <c r="B29" s="102"/>
      <c r="C29" s="102"/>
      <c r="D29" s="102"/>
      <c r="E29" s="107"/>
      <c r="F29" s="108"/>
    </row>
  </sheetData>
  <sortState ref="A6:K52">
    <sortCondition descending="1" ref="K6:K52"/>
  </sortState>
  <mergeCells count="7">
    <mergeCell ref="A1:P1"/>
    <mergeCell ref="A2:O2"/>
    <mergeCell ref="A3:A4"/>
    <mergeCell ref="B3:B4"/>
    <mergeCell ref="C3:D3"/>
    <mergeCell ref="E3:H3"/>
    <mergeCell ref="I3:M3"/>
  </mergeCells>
  <pageMargins left="0.39370078740157483" right="0.39370078740157483" top="0.39370078740157483" bottom="0.39370078740157483" header="0.31496062992125984" footer="0.31496062992125984"/>
  <pageSetup paperSize="9" scale="7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opLeftCell="A7" zoomScaleNormal="100" workbookViewId="0">
      <selection activeCell="L6" sqref="L6"/>
    </sheetView>
  </sheetViews>
  <sheetFormatPr defaultRowHeight="12.75" x14ac:dyDescent="0.2"/>
  <cols>
    <col min="1" max="1" width="4.7109375" customWidth="1"/>
    <col min="2" max="2" width="41.42578125" customWidth="1"/>
    <col min="3" max="3" width="4.140625" customWidth="1"/>
    <col min="4" max="4" width="4.85546875" customWidth="1"/>
    <col min="5" max="7" width="3.85546875" customWidth="1"/>
    <col min="8" max="9" width="4.140625" customWidth="1"/>
    <col min="10" max="10" width="4.85546875" customWidth="1"/>
    <col min="11" max="11" width="5" customWidth="1"/>
    <col min="12" max="12" width="4.140625" customWidth="1"/>
    <col min="13" max="13" width="4.85546875" customWidth="1"/>
    <col min="14" max="14" width="7.42578125" customWidth="1"/>
    <col min="15" max="15" width="6.85546875" customWidth="1"/>
    <col min="16" max="16" width="7.7109375" customWidth="1"/>
    <col min="17" max="19" width="9.140625" hidden="1" customWidth="1"/>
  </cols>
  <sheetData>
    <row r="1" spans="1:20" ht="89.25" customHeight="1" x14ac:dyDescent="0.2">
      <c r="A1" s="119" t="s">
        <v>103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0" ht="18.75" x14ac:dyDescent="0.2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20" ht="15.75" customHeight="1" x14ac:dyDescent="0.25">
      <c r="A3" s="137" t="s">
        <v>0</v>
      </c>
      <c r="B3" s="120" t="s">
        <v>1</v>
      </c>
      <c r="C3" s="132" t="s">
        <v>9</v>
      </c>
      <c r="D3" s="138"/>
      <c r="E3" s="132" t="s">
        <v>10</v>
      </c>
      <c r="F3" s="138"/>
      <c r="G3" s="138"/>
      <c r="H3" s="138"/>
      <c r="I3" s="133"/>
      <c r="J3" s="139" t="s">
        <v>90</v>
      </c>
      <c r="K3" s="140"/>
      <c r="L3" s="141"/>
      <c r="M3" s="135"/>
      <c r="N3" s="135"/>
      <c r="O3" s="135"/>
      <c r="P3" s="136"/>
      <c r="Q3" s="7"/>
      <c r="R3" s="8"/>
    </row>
    <row r="4" spans="1:20" ht="228.75" x14ac:dyDescent="0.2">
      <c r="A4" s="137"/>
      <c r="B4" s="120"/>
      <c r="C4" s="16" t="s">
        <v>86</v>
      </c>
      <c r="D4" s="16" t="s">
        <v>89</v>
      </c>
      <c r="E4" s="16" t="s">
        <v>91</v>
      </c>
      <c r="F4" s="16" t="s">
        <v>50</v>
      </c>
      <c r="G4" s="16" t="s">
        <v>92</v>
      </c>
      <c r="H4" s="16" t="s">
        <v>93</v>
      </c>
      <c r="I4" s="16" t="s">
        <v>70</v>
      </c>
      <c r="J4" s="16" t="s">
        <v>86</v>
      </c>
      <c r="K4" s="16" t="s">
        <v>50</v>
      </c>
      <c r="L4" s="16" t="s">
        <v>2</v>
      </c>
      <c r="M4" s="53" t="s">
        <v>11</v>
      </c>
      <c r="N4" s="53" t="s">
        <v>12</v>
      </c>
      <c r="O4" s="15" t="s">
        <v>13</v>
      </c>
      <c r="P4" s="17" t="s">
        <v>8</v>
      </c>
    </row>
    <row r="5" spans="1:20" ht="15.75" x14ac:dyDescent="0.25">
      <c r="A5" s="109">
        <v>1</v>
      </c>
      <c r="B5" s="110" t="s">
        <v>36</v>
      </c>
      <c r="C5" s="24">
        <v>94</v>
      </c>
      <c r="D5" s="24">
        <v>95</v>
      </c>
      <c r="E5" s="24">
        <v>93</v>
      </c>
      <c r="F5" s="24">
        <v>92</v>
      </c>
      <c r="G5" s="24">
        <v>92</v>
      </c>
      <c r="H5" s="24">
        <v>95</v>
      </c>
      <c r="I5" s="24">
        <v>94</v>
      </c>
      <c r="J5" s="24">
        <v>95</v>
      </c>
      <c r="K5" s="24">
        <v>92</v>
      </c>
      <c r="L5" s="115">
        <f t="shared" ref="L5:L13" si="0">AVERAGE(C5:K5)</f>
        <v>93.555555555555557</v>
      </c>
      <c r="M5" s="26"/>
      <c r="N5" s="54">
        <f t="shared" ref="N5:N13" si="1">SUM(L5:M5)</f>
        <v>93.555555555555557</v>
      </c>
      <c r="O5" s="66" t="s">
        <v>67</v>
      </c>
      <c r="P5" s="14"/>
      <c r="T5" t="s">
        <v>111</v>
      </c>
    </row>
    <row r="6" spans="1:20" ht="15.75" x14ac:dyDescent="0.25">
      <c r="A6" s="109">
        <v>2</v>
      </c>
      <c r="B6" s="110" t="s">
        <v>53</v>
      </c>
      <c r="C6" s="1">
        <v>94</v>
      </c>
      <c r="D6" s="1">
        <v>95</v>
      </c>
      <c r="E6" s="1">
        <v>91</v>
      </c>
      <c r="F6" s="1">
        <v>95</v>
      </c>
      <c r="G6" s="1">
        <v>92</v>
      </c>
      <c r="H6" s="1">
        <v>95</v>
      </c>
      <c r="I6" s="1">
        <v>92</v>
      </c>
      <c r="J6" s="1">
        <v>95</v>
      </c>
      <c r="K6" s="1">
        <v>92</v>
      </c>
      <c r="L6" s="115">
        <f t="shared" si="0"/>
        <v>93.444444444444443</v>
      </c>
      <c r="M6" s="25"/>
      <c r="N6" s="54">
        <f t="shared" si="1"/>
        <v>93.444444444444443</v>
      </c>
      <c r="O6" s="66" t="s">
        <v>67</v>
      </c>
      <c r="P6" s="9"/>
    </row>
    <row r="7" spans="1:20" ht="15.75" x14ac:dyDescent="0.25">
      <c r="A7" s="109">
        <v>3</v>
      </c>
      <c r="B7" s="110" t="s">
        <v>20</v>
      </c>
      <c r="C7" s="9">
        <v>94</v>
      </c>
      <c r="D7" s="9">
        <v>91</v>
      </c>
      <c r="E7" s="9">
        <v>95</v>
      </c>
      <c r="F7" s="9">
        <v>96</v>
      </c>
      <c r="G7" s="9">
        <v>90</v>
      </c>
      <c r="H7" s="9">
        <v>92</v>
      </c>
      <c r="I7" s="9">
        <v>92</v>
      </c>
      <c r="J7" s="9">
        <v>95</v>
      </c>
      <c r="K7" s="9">
        <v>94</v>
      </c>
      <c r="L7" s="115">
        <f t="shared" si="0"/>
        <v>93.222222222222229</v>
      </c>
      <c r="M7" s="26"/>
      <c r="N7" s="54">
        <f t="shared" si="1"/>
        <v>93.222222222222229</v>
      </c>
      <c r="O7" s="70" t="s">
        <v>67</v>
      </c>
      <c r="P7" s="12"/>
      <c r="R7" s="10"/>
    </row>
    <row r="8" spans="1:20" ht="16.5" customHeight="1" x14ac:dyDescent="0.25">
      <c r="A8" s="109">
        <v>4</v>
      </c>
      <c r="B8" s="110" t="s">
        <v>14</v>
      </c>
      <c r="C8" s="21">
        <v>94</v>
      </c>
      <c r="D8" s="21">
        <v>90</v>
      </c>
      <c r="E8" s="21">
        <v>92</v>
      </c>
      <c r="F8" s="21">
        <v>95</v>
      </c>
      <c r="G8" s="21">
        <v>90</v>
      </c>
      <c r="H8" s="21">
        <v>96</v>
      </c>
      <c r="I8" s="21">
        <v>94</v>
      </c>
      <c r="J8" s="21">
        <v>95</v>
      </c>
      <c r="K8" s="21">
        <v>93</v>
      </c>
      <c r="L8" s="115">
        <f t="shared" si="0"/>
        <v>93.222222222222229</v>
      </c>
      <c r="M8" s="25"/>
      <c r="N8" s="54">
        <f t="shared" si="1"/>
        <v>93.222222222222229</v>
      </c>
      <c r="O8" s="70" t="s">
        <v>67</v>
      </c>
      <c r="P8" s="9"/>
      <c r="R8" s="10"/>
    </row>
    <row r="9" spans="1:20" ht="15.75" x14ac:dyDescent="0.25">
      <c r="A9" s="109">
        <v>5</v>
      </c>
      <c r="B9" s="110" t="s">
        <v>15</v>
      </c>
      <c r="C9" s="1">
        <v>94</v>
      </c>
      <c r="D9" s="1">
        <v>92</v>
      </c>
      <c r="E9" s="1">
        <v>92</v>
      </c>
      <c r="F9" s="1">
        <v>94</v>
      </c>
      <c r="G9" s="1">
        <v>91</v>
      </c>
      <c r="H9" s="1">
        <v>96</v>
      </c>
      <c r="I9" s="1">
        <v>91</v>
      </c>
      <c r="J9" s="1">
        <v>95</v>
      </c>
      <c r="K9" s="1">
        <v>93</v>
      </c>
      <c r="L9" s="115">
        <f t="shared" si="0"/>
        <v>93.111111111111114</v>
      </c>
      <c r="M9" s="26"/>
      <c r="N9" s="54">
        <f t="shared" si="1"/>
        <v>93.111111111111114</v>
      </c>
      <c r="O9" s="87" t="s">
        <v>67</v>
      </c>
      <c r="P9" s="14"/>
      <c r="R9" s="10"/>
    </row>
    <row r="10" spans="1:20" ht="15.75" x14ac:dyDescent="0.25">
      <c r="A10" s="109">
        <v>6</v>
      </c>
      <c r="B10" s="110" t="s">
        <v>18</v>
      </c>
      <c r="C10" s="21">
        <v>95</v>
      </c>
      <c r="D10" s="21">
        <v>92</v>
      </c>
      <c r="E10" s="21">
        <v>92</v>
      </c>
      <c r="F10" s="21">
        <v>94</v>
      </c>
      <c r="G10" s="21">
        <v>90</v>
      </c>
      <c r="H10" s="21">
        <v>92</v>
      </c>
      <c r="I10" s="21">
        <v>93</v>
      </c>
      <c r="J10" s="21">
        <v>95</v>
      </c>
      <c r="K10" s="21">
        <v>94</v>
      </c>
      <c r="L10" s="115">
        <f t="shared" si="0"/>
        <v>93</v>
      </c>
      <c r="M10" s="26"/>
      <c r="N10" s="54">
        <f t="shared" si="1"/>
        <v>93</v>
      </c>
      <c r="O10" s="70" t="s">
        <v>67</v>
      </c>
      <c r="P10" s="9"/>
      <c r="R10" s="10"/>
    </row>
    <row r="11" spans="1:20" ht="15.75" x14ac:dyDescent="0.25">
      <c r="A11" s="109">
        <v>7</v>
      </c>
      <c r="B11" s="110" t="s">
        <v>105</v>
      </c>
      <c r="C11" s="1">
        <v>94</v>
      </c>
      <c r="D11" s="1">
        <v>90</v>
      </c>
      <c r="E11" s="1">
        <v>92</v>
      </c>
      <c r="F11" s="1">
        <v>94</v>
      </c>
      <c r="G11" s="1">
        <v>90</v>
      </c>
      <c r="H11" s="1">
        <v>96</v>
      </c>
      <c r="I11" s="1">
        <v>91</v>
      </c>
      <c r="J11" s="26">
        <v>95</v>
      </c>
      <c r="K11" s="116">
        <v>94</v>
      </c>
      <c r="L11" s="115">
        <f t="shared" si="0"/>
        <v>92.888888888888886</v>
      </c>
      <c r="M11" s="27"/>
      <c r="N11" s="54">
        <f t="shared" si="1"/>
        <v>92.888888888888886</v>
      </c>
      <c r="O11" s="87" t="s">
        <v>67</v>
      </c>
      <c r="P11" s="12"/>
      <c r="R11" s="10"/>
    </row>
    <row r="12" spans="1:20" ht="15.75" x14ac:dyDescent="0.25">
      <c r="A12" s="109">
        <v>8</v>
      </c>
      <c r="B12" s="110" t="s">
        <v>112</v>
      </c>
      <c r="C12" s="9">
        <v>94</v>
      </c>
      <c r="D12" s="9">
        <v>90</v>
      </c>
      <c r="E12" s="9">
        <v>90</v>
      </c>
      <c r="F12" s="9">
        <v>97</v>
      </c>
      <c r="G12" s="9">
        <v>90</v>
      </c>
      <c r="H12" s="9">
        <v>91</v>
      </c>
      <c r="I12" s="9">
        <v>92</v>
      </c>
      <c r="J12" s="9">
        <v>95</v>
      </c>
      <c r="K12" s="9">
        <v>93</v>
      </c>
      <c r="L12" s="115">
        <f t="shared" si="0"/>
        <v>92.444444444444443</v>
      </c>
      <c r="M12" s="24"/>
      <c r="N12" s="54">
        <f t="shared" si="1"/>
        <v>92.444444444444443</v>
      </c>
      <c r="O12" s="70" t="s">
        <v>67</v>
      </c>
      <c r="P12" s="9"/>
      <c r="R12" s="10"/>
    </row>
    <row r="13" spans="1:20" ht="15" customHeight="1" x14ac:dyDescent="0.25">
      <c r="A13" s="109">
        <v>9</v>
      </c>
      <c r="B13" s="110" t="s">
        <v>16</v>
      </c>
      <c r="C13" s="1">
        <v>94</v>
      </c>
      <c r="D13" s="1">
        <v>91</v>
      </c>
      <c r="E13" s="1">
        <v>90</v>
      </c>
      <c r="F13" s="1">
        <v>91</v>
      </c>
      <c r="G13" s="1">
        <v>90</v>
      </c>
      <c r="H13" s="1">
        <v>95</v>
      </c>
      <c r="I13" s="1">
        <v>94</v>
      </c>
      <c r="J13" s="1">
        <v>95</v>
      </c>
      <c r="K13" s="1">
        <v>90</v>
      </c>
      <c r="L13" s="115">
        <f t="shared" si="0"/>
        <v>92.222222222222229</v>
      </c>
      <c r="M13" s="26"/>
      <c r="N13" s="54">
        <f t="shared" si="1"/>
        <v>92.222222222222229</v>
      </c>
      <c r="O13" s="70" t="s">
        <v>67</v>
      </c>
      <c r="P13" s="9"/>
    </row>
    <row r="14" spans="1:20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20" ht="15.75" x14ac:dyDescent="0.25">
      <c r="A15" s="45"/>
      <c r="B15" s="103" t="s">
        <v>17</v>
      </c>
      <c r="C15" s="103" t="s">
        <v>114</v>
      </c>
      <c r="D15" s="103"/>
      <c r="E15" s="103"/>
      <c r="F15" s="103"/>
      <c r="G15" s="103"/>
      <c r="H15" s="104"/>
      <c r="I15" s="38"/>
      <c r="J15" s="45"/>
      <c r="K15" s="45"/>
      <c r="L15" s="45"/>
      <c r="M15" s="45"/>
    </row>
    <row r="16" spans="1:20" ht="15.75" x14ac:dyDescent="0.25">
      <c r="A16" s="45"/>
      <c r="B16" s="102"/>
      <c r="C16" s="102"/>
      <c r="D16" s="102"/>
      <c r="E16" s="102"/>
      <c r="F16" s="102"/>
      <c r="G16" s="102"/>
      <c r="H16" s="106"/>
      <c r="I16" s="113"/>
      <c r="J16" s="45"/>
      <c r="K16" s="45"/>
      <c r="L16" s="45"/>
      <c r="M16" s="45"/>
    </row>
    <row r="17" spans="1:13" ht="15.75" x14ac:dyDescent="0.25">
      <c r="A17" s="45"/>
      <c r="B17" s="105"/>
      <c r="C17" s="106"/>
      <c r="D17" s="106"/>
      <c r="E17" s="106"/>
      <c r="F17" s="106"/>
      <c r="G17" s="106"/>
      <c r="H17" s="106"/>
      <c r="I17" s="113"/>
      <c r="J17" s="45"/>
      <c r="K17" s="45"/>
      <c r="L17" s="45"/>
      <c r="M17" s="45"/>
    </row>
    <row r="18" spans="1:13" ht="15.75" x14ac:dyDescent="0.25">
      <c r="A18" s="45"/>
      <c r="B18" s="105"/>
      <c r="C18" s="106"/>
      <c r="D18" s="106"/>
      <c r="E18" s="106"/>
      <c r="F18" s="106"/>
      <c r="G18" s="106"/>
      <c r="H18" s="106"/>
      <c r="I18" s="113"/>
      <c r="J18" s="45"/>
      <c r="K18" s="45"/>
      <c r="L18" s="45"/>
      <c r="M18" s="45"/>
    </row>
    <row r="19" spans="1:13" ht="15.75" x14ac:dyDescent="0.25">
      <c r="A19" s="45"/>
      <c r="B19" s="105"/>
      <c r="C19" s="106"/>
      <c r="D19" s="106"/>
      <c r="E19" s="106"/>
      <c r="F19" s="106"/>
      <c r="G19" s="106"/>
      <c r="H19" s="106"/>
      <c r="I19" s="113"/>
      <c r="J19" s="45"/>
      <c r="K19" s="45"/>
      <c r="L19" s="45"/>
      <c r="M19" s="45"/>
    </row>
    <row r="20" spans="1:13" ht="15.75" x14ac:dyDescent="0.25">
      <c r="A20" s="45"/>
      <c r="B20" s="105"/>
      <c r="C20" s="106"/>
      <c r="D20" s="106"/>
      <c r="E20" s="106"/>
      <c r="F20" s="106"/>
      <c r="G20" s="106"/>
      <c r="H20" s="102"/>
      <c r="I20" s="113"/>
      <c r="J20" s="45"/>
      <c r="K20" s="45"/>
      <c r="L20" s="45"/>
      <c r="M20" s="45"/>
    </row>
    <row r="21" spans="1:13" ht="15.75" x14ac:dyDescent="0.25">
      <c r="A21" s="45"/>
      <c r="B21" s="102"/>
      <c r="C21" s="102"/>
      <c r="D21" s="102"/>
      <c r="E21" s="102"/>
      <c r="F21" s="102"/>
      <c r="G21" s="102"/>
      <c r="H21" s="102"/>
      <c r="I21" s="113"/>
    </row>
  </sheetData>
  <sortState ref="B6:P44">
    <sortCondition descending="1" ref="N5:N44"/>
  </sortState>
  <mergeCells count="8">
    <mergeCell ref="A1:S1"/>
    <mergeCell ref="A2:R2"/>
    <mergeCell ref="A3:A4"/>
    <mergeCell ref="B3:B4"/>
    <mergeCell ref="C3:D3"/>
    <mergeCell ref="J3:K3"/>
    <mergeCell ref="E3:I3"/>
    <mergeCell ref="L3:P3"/>
  </mergeCells>
  <phoneticPr fontId="5" type="noConversion"/>
  <pageMargins left="0.39370078740157483" right="0.39370078740157483" top="0.39370078740157483" bottom="0.39370078740157483" header="0.51181102362204722" footer="0.51181102362204722"/>
  <pageSetup paperSize="9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A4" zoomScale="86" zoomScaleNormal="100" workbookViewId="0">
      <selection activeCell="B26" sqref="B26"/>
    </sheetView>
  </sheetViews>
  <sheetFormatPr defaultRowHeight="15.75" x14ac:dyDescent="0.25"/>
  <cols>
    <col min="1" max="1" width="6.28515625" style="4" bestFit="1" customWidth="1"/>
    <col min="2" max="2" width="46.140625" style="4" customWidth="1"/>
    <col min="3" max="4" width="7" style="4" customWidth="1"/>
    <col min="5" max="5" width="5.5703125" style="4" customWidth="1"/>
    <col min="6" max="8" width="4.5703125" style="4" customWidth="1"/>
    <col min="9" max="10" width="7" style="4" customWidth="1"/>
    <col min="11" max="11" width="9.42578125" style="4" bestFit="1" customWidth="1"/>
    <col min="12" max="16384" width="9.140625" style="4"/>
  </cols>
  <sheetData>
    <row r="1" spans="1:19" ht="113.25" customHeight="1" x14ac:dyDescent="0.25">
      <c r="A1" s="145" t="s">
        <v>104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20"/>
      <c r="N1" s="20"/>
      <c r="O1" s="20"/>
      <c r="P1" s="20"/>
      <c r="Q1" s="20"/>
      <c r="R1" s="20"/>
      <c r="S1" s="20"/>
    </row>
    <row r="2" spans="1:19" x14ac:dyDescent="0.25">
      <c r="A2" s="146" t="s">
        <v>0</v>
      </c>
      <c r="B2" s="148" t="s">
        <v>1</v>
      </c>
      <c r="C2" s="150" t="s">
        <v>9</v>
      </c>
      <c r="D2" s="151"/>
      <c r="E2" s="152" t="s">
        <v>10</v>
      </c>
      <c r="F2" s="152"/>
      <c r="G2" s="152"/>
      <c r="H2" s="152"/>
      <c r="I2" s="153"/>
      <c r="J2" s="154" t="s">
        <v>72</v>
      </c>
      <c r="K2" s="142"/>
      <c r="L2" s="143"/>
      <c r="M2" s="143"/>
      <c r="N2" s="143"/>
      <c r="O2" s="144"/>
    </row>
    <row r="3" spans="1:19" ht="180.75" customHeight="1" x14ac:dyDescent="0.25">
      <c r="A3" s="147"/>
      <c r="B3" s="149"/>
      <c r="C3" s="58" t="s">
        <v>94</v>
      </c>
      <c r="D3" s="58" t="s">
        <v>96</v>
      </c>
      <c r="E3" s="58" t="s">
        <v>95</v>
      </c>
      <c r="F3" s="59" t="s">
        <v>113</v>
      </c>
      <c r="G3" s="59" t="s">
        <v>71</v>
      </c>
      <c r="H3" s="59" t="s">
        <v>97</v>
      </c>
      <c r="I3" s="59" t="s">
        <v>98</v>
      </c>
      <c r="J3" s="155"/>
      <c r="K3" s="60" t="s">
        <v>2</v>
      </c>
      <c r="L3" s="60" t="s">
        <v>3</v>
      </c>
      <c r="M3" s="60" t="s">
        <v>12</v>
      </c>
      <c r="N3" s="22" t="s">
        <v>13</v>
      </c>
      <c r="O3" s="23" t="s">
        <v>8</v>
      </c>
    </row>
    <row r="4" spans="1:19" ht="15.75" customHeight="1" x14ac:dyDescent="0.25">
      <c r="A4" s="91">
        <v>1</v>
      </c>
      <c r="B4" s="6" t="s">
        <v>19</v>
      </c>
      <c r="C4" s="62">
        <v>94</v>
      </c>
      <c r="D4" s="62">
        <v>95</v>
      </c>
      <c r="E4" s="62">
        <v>95</v>
      </c>
      <c r="F4" s="62">
        <v>95</v>
      </c>
      <c r="G4" s="62">
        <v>98</v>
      </c>
      <c r="H4" s="62">
        <v>91</v>
      </c>
      <c r="I4" s="62">
        <v>95</v>
      </c>
      <c r="J4" s="62">
        <v>93</v>
      </c>
      <c r="K4" s="99">
        <f t="shared" ref="K4:K14" si="0">AVERAGE(C4:J4)</f>
        <v>94.5</v>
      </c>
      <c r="L4" s="62"/>
      <c r="M4" s="99">
        <f t="shared" ref="M4:M14" si="1">SUM(K4:L4)</f>
        <v>94.5</v>
      </c>
      <c r="N4" s="71" t="s">
        <v>73</v>
      </c>
      <c r="O4" s="5"/>
      <c r="P4" s="4" t="s">
        <v>106</v>
      </c>
    </row>
    <row r="5" spans="1:19" x14ac:dyDescent="0.25">
      <c r="A5" s="91">
        <v>2</v>
      </c>
      <c r="B5" s="6" t="s">
        <v>22</v>
      </c>
      <c r="C5" s="62">
        <v>96</v>
      </c>
      <c r="D5" s="62">
        <v>93</v>
      </c>
      <c r="E5" s="62">
        <v>96</v>
      </c>
      <c r="F5" s="62">
        <v>92</v>
      </c>
      <c r="G5" s="62">
        <v>98</v>
      </c>
      <c r="H5" s="62">
        <v>92</v>
      </c>
      <c r="I5" s="62">
        <v>95</v>
      </c>
      <c r="J5" s="62">
        <v>90</v>
      </c>
      <c r="K5" s="99">
        <f t="shared" si="0"/>
        <v>94</v>
      </c>
      <c r="L5" s="62"/>
      <c r="M5" s="99">
        <f t="shared" si="1"/>
        <v>94</v>
      </c>
      <c r="N5" s="71" t="s">
        <v>73</v>
      </c>
      <c r="O5" s="5"/>
    </row>
    <row r="6" spans="1:19" x14ac:dyDescent="0.25">
      <c r="A6" s="92">
        <v>3</v>
      </c>
      <c r="B6" s="6" t="s">
        <v>4</v>
      </c>
      <c r="C6" s="64">
        <v>91</v>
      </c>
      <c r="D6" s="64">
        <v>95</v>
      </c>
      <c r="E6" s="62">
        <v>93</v>
      </c>
      <c r="F6" s="62">
        <v>92</v>
      </c>
      <c r="G6" s="62">
        <v>97</v>
      </c>
      <c r="H6" s="62">
        <v>92</v>
      </c>
      <c r="I6" s="62">
        <v>96</v>
      </c>
      <c r="J6" s="62">
        <v>92</v>
      </c>
      <c r="K6" s="99">
        <f t="shared" si="0"/>
        <v>93.5</v>
      </c>
      <c r="L6" s="62"/>
      <c r="M6" s="99">
        <f t="shared" si="1"/>
        <v>93.5</v>
      </c>
      <c r="N6" s="71" t="s">
        <v>73</v>
      </c>
      <c r="O6" s="5"/>
    </row>
    <row r="7" spans="1:19" x14ac:dyDescent="0.25">
      <c r="A7" s="92">
        <v>4</v>
      </c>
      <c r="B7" s="6" t="s">
        <v>7</v>
      </c>
      <c r="C7" s="64">
        <v>91</v>
      </c>
      <c r="D7" s="64">
        <v>95</v>
      </c>
      <c r="E7" s="62">
        <v>95</v>
      </c>
      <c r="F7" s="62">
        <v>92</v>
      </c>
      <c r="G7" s="62">
        <v>95</v>
      </c>
      <c r="H7" s="62">
        <v>92</v>
      </c>
      <c r="I7" s="62">
        <v>95</v>
      </c>
      <c r="J7" s="62">
        <v>92</v>
      </c>
      <c r="K7" s="99">
        <f t="shared" si="0"/>
        <v>93.375</v>
      </c>
      <c r="L7" s="62"/>
      <c r="M7" s="99">
        <f t="shared" si="1"/>
        <v>93.375</v>
      </c>
      <c r="N7" s="71" t="s">
        <v>73</v>
      </c>
      <c r="O7" s="5"/>
    </row>
    <row r="8" spans="1:19" x14ac:dyDescent="0.25">
      <c r="A8" s="92">
        <v>5</v>
      </c>
      <c r="B8" s="6" t="s">
        <v>55</v>
      </c>
      <c r="C8" s="64">
        <v>91</v>
      </c>
      <c r="D8" s="64">
        <v>95</v>
      </c>
      <c r="E8" s="62">
        <v>92</v>
      </c>
      <c r="F8" s="62">
        <v>90</v>
      </c>
      <c r="G8" s="62">
        <v>98</v>
      </c>
      <c r="H8" s="62">
        <v>93</v>
      </c>
      <c r="I8" s="62">
        <v>95</v>
      </c>
      <c r="J8" s="62">
        <v>93</v>
      </c>
      <c r="K8" s="99">
        <f t="shared" si="0"/>
        <v>93.375</v>
      </c>
      <c r="L8" s="62"/>
      <c r="M8" s="99">
        <f t="shared" si="1"/>
        <v>93.375</v>
      </c>
      <c r="N8" s="71" t="s">
        <v>73</v>
      </c>
      <c r="O8" s="5"/>
    </row>
    <row r="9" spans="1:19" x14ac:dyDescent="0.25">
      <c r="A9" s="92">
        <v>6</v>
      </c>
      <c r="B9" s="117" t="s">
        <v>68</v>
      </c>
      <c r="C9" s="118">
        <v>90</v>
      </c>
      <c r="D9" s="118">
        <v>91</v>
      </c>
      <c r="E9" s="90">
        <v>93</v>
      </c>
      <c r="F9" s="90">
        <v>93</v>
      </c>
      <c r="G9" s="90">
        <v>95</v>
      </c>
      <c r="H9" s="90">
        <v>93</v>
      </c>
      <c r="I9" s="90">
        <v>95</v>
      </c>
      <c r="J9" s="90">
        <v>93</v>
      </c>
      <c r="K9" s="99">
        <f t="shared" si="0"/>
        <v>92.875</v>
      </c>
      <c r="L9" s="61"/>
      <c r="M9" s="99">
        <f t="shared" si="1"/>
        <v>92.875</v>
      </c>
      <c r="N9" s="71" t="s">
        <v>73</v>
      </c>
      <c r="O9" s="23"/>
    </row>
    <row r="10" spans="1:19" x14ac:dyDescent="0.25">
      <c r="A10" s="92">
        <v>7</v>
      </c>
      <c r="B10" s="6" t="s">
        <v>69</v>
      </c>
      <c r="C10" s="64">
        <v>91</v>
      </c>
      <c r="D10" s="64">
        <v>90</v>
      </c>
      <c r="E10" s="62">
        <v>92</v>
      </c>
      <c r="F10" s="62">
        <v>92</v>
      </c>
      <c r="G10" s="62">
        <v>95</v>
      </c>
      <c r="H10" s="62">
        <v>92</v>
      </c>
      <c r="I10" s="62">
        <v>95</v>
      </c>
      <c r="J10" s="62">
        <v>93</v>
      </c>
      <c r="K10" s="99">
        <f t="shared" si="0"/>
        <v>92.5</v>
      </c>
      <c r="L10" s="62"/>
      <c r="M10" s="99">
        <f t="shared" si="1"/>
        <v>92.5</v>
      </c>
      <c r="N10" s="71" t="s">
        <v>73</v>
      </c>
      <c r="O10" s="5"/>
    </row>
    <row r="11" spans="1:19" x14ac:dyDescent="0.25">
      <c r="A11" s="92">
        <v>8</v>
      </c>
      <c r="B11" s="6" t="s">
        <v>5</v>
      </c>
      <c r="C11" s="64">
        <v>94</v>
      </c>
      <c r="D11" s="64">
        <v>92</v>
      </c>
      <c r="E11" s="62">
        <v>92</v>
      </c>
      <c r="F11" s="62">
        <v>90</v>
      </c>
      <c r="G11" s="62">
        <v>95</v>
      </c>
      <c r="H11" s="62">
        <v>93</v>
      </c>
      <c r="I11" s="62">
        <v>93</v>
      </c>
      <c r="J11" s="62">
        <v>90</v>
      </c>
      <c r="K11" s="99">
        <f t="shared" si="0"/>
        <v>92.375</v>
      </c>
      <c r="L11" s="62"/>
      <c r="M11" s="99">
        <f t="shared" si="1"/>
        <v>92.375</v>
      </c>
      <c r="N11" s="71" t="s">
        <v>73</v>
      </c>
      <c r="O11" s="5"/>
    </row>
    <row r="12" spans="1:19" x14ac:dyDescent="0.25">
      <c r="A12" s="92">
        <v>9</v>
      </c>
      <c r="B12" s="6" t="s">
        <v>54</v>
      </c>
      <c r="C12" s="64">
        <v>90</v>
      </c>
      <c r="D12" s="64">
        <v>90</v>
      </c>
      <c r="E12" s="62">
        <v>93</v>
      </c>
      <c r="F12" s="62">
        <v>93</v>
      </c>
      <c r="G12" s="62">
        <v>95</v>
      </c>
      <c r="H12" s="62">
        <v>92</v>
      </c>
      <c r="I12" s="62">
        <v>95</v>
      </c>
      <c r="J12" s="62">
        <v>90</v>
      </c>
      <c r="K12" s="99">
        <f t="shared" si="0"/>
        <v>92.25</v>
      </c>
      <c r="L12" s="62"/>
      <c r="M12" s="99">
        <f t="shared" si="1"/>
        <v>92.25</v>
      </c>
      <c r="N12" s="71" t="s">
        <v>73</v>
      </c>
      <c r="O12" s="5"/>
    </row>
    <row r="13" spans="1:19" x14ac:dyDescent="0.25">
      <c r="A13" s="92">
        <v>10</v>
      </c>
      <c r="B13" s="6" t="s">
        <v>21</v>
      </c>
      <c r="C13" s="64">
        <v>91</v>
      </c>
      <c r="D13" s="64">
        <v>87</v>
      </c>
      <c r="E13" s="62">
        <v>96</v>
      </c>
      <c r="F13" s="62">
        <v>90</v>
      </c>
      <c r="G13" s="62">
        <v>97</v>
      </c>
      <c r="H13" s="62">
        <v>93</v>
      </c>
      <c r="I13" s="62">
        <v>93</v>
      </c>
      <c r="J13" s="62">
        <v>90</v>
      </c>
      <c r="K13" s="99">
        <f t="shared" si="0"/>
        <v>92.125</v>
      </c>
      <c r="L13" s="62"/>
      <c r="M13" s="99">
        <f t="shared" si="1"/>
        <v>92.125</v>
      </c>
      <c r="N13" s="63"/>
      <c r="O13" s="5"/>
    </row>
    <row r="14" spans="1:19" x14ac:dyDescent="0.25">
      <c r="A14" s="91">
        <v>11</v>
      </c>
      <c r="B14" s="6" t="s">
        <v>6</v>
      </c>
      <c r="C14" s="62">
        <v>91</v>
      </c>
      <c r="D14" s="62">
        <v>90</v>
      </c>
      <c r="E14" s="62">
        <v>95</v>
      </c>
      <c r="F14" s="62">
        <v>93</v>
      </c>
      <c r="G14" s="62">
        <v>90</v>
      </c>
      <c r="H14" s="62">
        <v>90</v>
      </c>
      <c r="I14" s="62">
        <v>95</v>
      </c>
      <c r="J14" s="62">
        <v>92</v>
      </c>
      <c r="K14" s="99">
        <f t="shared" si="0"/>
        <v>92</v>
      </c>
      <c r="L14" s="62"/>
      <c r="M14" s="99">
        <f t="shared" si="1"/>
        <v>92</v>
      </c>
      <c r="N14" s="71" t="s">
        <v>73</v>
      </c>
      <c r="O14" s="5"/>
    </row>
    <row r="15" spans="1:19" ht="18.75" x14ac:dyDescent="0.3">
      <c r="A15"/>
      <c r="B15" s="18"/>
      <c r="C15" s="18"/>
      <c r="D15" s="18"/>
      <c r="E15" s="18"/>
      <c r="F15" s="18"/>
      <c r="G15" s="18"/>
      <c r="H15" s="18"/>
      <c r="I15" s="18"/>
      <c r="J15" s="18"/>
      <c r="K15" s="49"/>
      <c r="P15" s="111"/>
      <c r="Q15" s="111"/>
    </row>
    <row r="16" spans="1:19" ht="18.75" x14ac:dyDescent="0.3">
      <c r="A16"/>
      <c r="B16" s="18" t="s">
        <v>17</v>
      </c>
      <c r="C16" s="18" t="s">
        <v>114</v>
      </c>
      <c r="D16" s="18"/>
      <c r="E16" s="18"/>
      <c r="F16" s="18"/>
      <c r="G16" s="18"/>
      <c r="H16" s="49"/>
      <c r="I16" s="18"/>
      <c r="J16" s="18"/>
      <c r="K16" s="49"/>
      <c r="P16" s="111"/>
      <c r="Q16" s="111"/>
    </row>
    <row r="17" spans="1:11" ht="18.75" x14ac:dyDescent="0.3">
      <c r="A17"/>
      <c r="B17" s="94"/>
      <c r="C17" s="94"/>
      <c r="D17" s="94"/>
      <c r="E17" s="94"/>
      <c r="F17" s="94"/>
      <c r="G17" s="18"/>
      <c r="H17" s="49"/>
      <c r="I17" s="19"/>
      <c r="J17" s="19"/>
      <c r="K17" s="49"/>
    </row>
    <row r="18" spans="1:11" ht="18.75" x14ac:dyDescent="0.3">
      <c r="A18"/>
      <c r="B18" s="95"/>
      <c r="C18" s="96"/>
      <c r="D18" s="96"/>
      <c r="E18" s="96"/>
      <c r="F18" s="96"/>
      <c r="G18" s="19"/>
      <c r="H18" s="49"/>
      <c r="I18" s="19"/>
      <c r="J18" s="19"/>
      <c r="K18" s="49"/>
    </row>
    <row r="19" spans="1:11" ht="18.75" x14ac:dyDescent="0.3">
      <c r="A19"/>
      <c r="B19" s="95"/>
      <c r="C19" s="96"/>
      <c r="D19" s="96"/>
      <c r="E19" s="96"/>
      <c r="F19" s="96"/>
      <c r="G19" s="19"/>
      <c r="H19" s="49"/>
      <c r="I19" s="19"/>
      <c r="J19" s="19"/>
      <c r="K19" s="49"/>
    </row>
    <row r="20" spans="1:11" ht="18.75" x14ac:dyDescent="0.3">
      <c r="A20"/>
      <c r="B20" s="95"/>
      <c r="C20" s="96"/>
      <c r="D20" s="96"/>
      <c r="E20" s="96"/>
      <c r="F20" s="96"/>
      <c r="G20" s="19"/>
      <c r="H20" s="49"/>
      <c r="I20" s="19"/>
      <c r="J20" s="19"/>
      <c r="K20" s="48"/>
    </row>
    <row r="21" spans="1:11" ht="18.75" x14ac:dyDescent="0.3">
      <c r="A21"/>
      <c r="B21" s="95"/>
      <c r="C21" s="96"/>
      <c r="D21" s="96"/>
      <c r="E21" s="96"/>
      <c r="F21" s="96"/>
      <c r="G21" s="19"/>
      <c r="H21" s="48"/>
      <c r="I21" s="18"/>
      <c r="J21" s="18"/>
      <c r="K21" s="48"/>
    </row>
    <row r="22" spans="1:11" ht="18.75" x14ac:dyDescent="0.3">
      <c r="A22" s="46"/>
      <c r="B22" s="94"/>
      <c r="C22" s="94"/>
      <c r="D22" s="94"/>
      <c r="E22" s="94"/>
      <c r="F22" s="94"/>
      <c r="G22" s="18"/>
      <c r="H22" s="48"/>
      <c r="I22" s="47"/>
      <c r="J22" s="3"/>
      <c r="K22" s="3"/>
    </row>
  </sheetData>
  <sortState ref="B4:O42">
    <sortCondition descending="1" ref="M4:M42"/>
  </sortState>
  <mergeCells count="7">
    <mergeCell ref="K2:O2"/>
    <mergeCell ref="A1:L1"/>
    <mergeCell ref="A2:A3"/>
    <mergeCell ref="B2:B3"/>
    <mergeCell ref="C2:D2"/>
    <mergeCell ref="E2:I2"/>
    <mergeCell ref="J2:J3"/>
  </mergeCells>
  <phoneticPr fontId="5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landscape" r:id="rId1"/>
  <headerFooter alignWithMargins="0"/>
  <colBreaks count="1" manualBreakCount="1">
    <brk id="1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Магістри 1 курс ВГСЕ </vt:lpstr>
      <vt:lpstr>Магістри 2 курс</vt:lpstr>
      <vt:lpstr>Магістри 3 курс </vt:lpstr>
      <vt:lpstr>Магістри 4 курс</vt:lpstr>
      <vt:lpstr>Магістр 5 курс</vt:lpstr>
      <vt:lpstr>Магістри 6 курс</vt:lpstr>
      <vt:lpstr>'Магістр 5 курс'!Область_печати</vt:lpstr>
      <vt:lpstr>'Магістри 1 курс ВГСЕ '!Область_печати</vt:lpstr>
      <vt:lpstr>'Магістри 2 курс'!Область_печати</vt:lpstr>
      <vt:lpstr>'Магістри 3 курс '!Область_печати</vt:lpstr>
      <vt:lpstr>'Магістри 6 курс'!Область_печати</vt:lpstr>
    </vt:vector>
  </TitlesOfParts>
  <Company>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2022-01-04T12:28:54Z</cp:lastPrinted>
  <dcterms:created xsi:type="dcterms:W3CDTF">2010-04-08T05:25:30Z</dcterms:created>
  <dcterms:modified xsi:type="dcterms:W3CDTF">2022-07-11T11:34:07Z</dcterms:modified>
</cp:coreProperties>
</file>