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Мои документы\СУДЕБНЫЕ ДЕЛА\стип\СТИПЕНДІЇ 2023\Січень 2023\РЕЙТИНГИ\"/>
    </mc:Choice>
  </mc:AlternateContent>
  <bookViews>
    <workbookView xWindow="0" yWindow="0" windowWidth="20490" windowHeight="7155" activeTab="4"/>
  </bookViews>
  <sheets>
    <sheet name="2 гз 2021  " sheetId="15" r:id="rId1"/>
    <sheet name="3 гз 2020 " sheetId="6" r:id="rId2"/>
    <sheet name="4 гз " sheetId="13" r:id="rId3"/>
    <sheet name="1 гз 2022" sheetId="18" r:id="rId4"/>
    <sheet name="маг 2022  " sheetId="19" r:id="rId5"/>
    <sheet name="гз 1 стн " sheetId="20" r:id="rId6"/>
    <sheet name="гз 2 стн" sheetId="21" r:id="rId7"/>
  </sheets>
  <definedNames>
    <definedName name="_xlnm.Print_Area" localSheetId="0">'2 гз 2021  '!$A$1:$N$19</definedName>
  </definedNames>
  <calcPr calcId="152511"/>
</workbook>
</file>

<file path=xl/calcChain.xml><?xml version="1.0" encoding="utf-8"?>
<calcChain xmlns="http://schemas.openxmlformats.org/spreadsheetml/2006/main">
  <c r="K3" i="21" l="1"/>
  <c r="K3" i="20"/>
  <c r="K3" i="13" l="1"/>
  <c r="L4" i="15"/>
  <c r="L5" i="15"/>
  <c r="L3" i="15"/>
  <c r="K3" i="6"/>
  <c r="J3" i="18"/>
  <c r="J3" i="19"/>
</calcChain>
</file>

<file path=xl/sharedStrings.xml><?xml version="1.0" encoding="utf-8"?>
<sst xmlns="http://schemas.openxmlformats.org/spreadsheetml/2006/main" count="166" uniqueCount="69">
  <si>
    <t>примітка</t>
  </si>
  <si>
    <t>Середній бал</t>
  </si>
  <si>
    <t>Д</t>
  </si>
  <si>
    <t>3 курс "Геодезія  та землеустрій"</t>
  </si>
  <si>
    <t>Фотограмметрія і дистанційне зондування</t>
  </si>
  <si>
    <t>Державний земельний кадастр</t>
  </si>
  <si>
    <t xml:space="preserve">БЕЗНОСЮК Владислав Вадимович </t>
  </si>
  <si>
    <t xml:space="preserve">Грибан Андрій Володимирович </t>
  </si>
  <si>
    <t>Фізвиховання</t>
  </si>
  <si>
    <t>Ділова іноземна мова</t>
  </si>
  <si>
    <t>Лoгвинчук Xpиcтинa Boлoдимиpiвнa</t>
  </si>
  <si>
    <t>Oкcюк Xpиcтинa Oлeкcaндpiвнa</t>
  </si>
  <si>
    <t>Pибaк Poмaн Baдимoвич</t>
  </si>
  <si>
    <t>Супутникова геодезія та сферична астрономія</t>
  </si>
  <si>
    <t>Моніторинг і охорона земель</t>
  </si>
  <si>
    <t>Топографія (навчальна практика)</t>
  </si>
  <si>
    <t>Геодезія (навчальна практика)</t>
  </si>
  <si>
    <t>ГІС і бази даних</t>
  </si>
  <si>
    <t>Землеустрій</t>
  </si>
  <si>
    <t>GPS- технологій (навчальна практика)</t>
  </si>
  <si>
    <t>Основи управління земельними ресурсами</t>
  </si>
  <si>
    <t>Прогнозування та оптимізація у землеустрої</t>
  </si>
  <si>
    <t>Матобробка геодезичних вимірів</t>
  </si>
  <si>
    <t>Голова комісії</t>
  </si>
  <si>
    <t>Олександр САЮК</t>
  </si>
  <si>
    <t>Члени комісії</t>
  </si>
  <si>
    <t>Юрій РУДЕНКО</t>
  </si>
  <si>
    <t>Тетяна ТИМОЩУК</t>
  </si>
  <si>
    <t>Олена Ярослава ПРИЩЕПА</t>
  </si>
  <si>
    <t>Максим СИНЯНОС</t>
  </si>
  <si>
    <t>Марія ОБИХОД</t>
  </si>
  <si>
    <t>Максим ПАЧЄВ</t>
  </si>
  <si>
    <t>Лавренчук Ілля Миколайович</t>
  </si>
  <si>
    <t>Кушнір Ілля Павлович</t>
  </si>
  <si>
    <t>Техніко-економічне обгрунтування професійних робіт</t>
  </si>
  <si>
    <t>Фахова іноземна  мова</t>
  </si>
  <si>
    <t>Інтелектуальна власність</t>
  </si>
  <si>
    <t>Інфрастуктура геопросторових данних</t>
  </si>
  <si>
    <t>Робоче проектування в землеустрої</t>
  </si>
  <si>
    <t>геодезичні референції системи</t>
  </si>
  <si>
    <t>ділова іноземна мова</t>
  </si>
  <si>
    <t>фізвиховання</t>
  </si>
  <si>
    <t>топографія</t>
  </si>
  <si>
    <t>інформаційні технології</t>
  </si>
  <si>
    <t>Ділова українська мова</t>
  </si>
  <si>
    <t>інженерна графіка в землеустрої</t>
  </si>
  <si>
    <t>Вища математика</t>
  </si>
  <si>
    <t>1 курс ОС магістр спеціальність"Геодезія  та землеустрій"</t>
  </si>
  <si>
    <t>Державна експертиза в землеустрої</t>
  </si>
  <si>
    <t>Землеустрій курсова</t>
  </si>
  <si>
    <t>Методологія і організація наукових досліджень (КОТКОВА)</t>
  </si>
  <si>
    <t>\Прогноззування використання земель</t>
  </si>
  <si>
    <t xml:space="preserve">Земельне проектування </t>
  </si>
  <si>
    <t>Плпнування використання земель нас. Пунктів</t>
  </si>
  <si>
    <t>4 курс "Геодезія  та землеустрій"</t>
  </si>
  <si>
    <t>1 курс ОС "Бакалавр", спеціальність "Геодезія  та землеустрій"</t>
  </si>
  <si>
    <t>2 курс ОС "Бакалавр", спеціальність "Геодезія  та землеустрій"</t>
  </si>
  <si>
    <t xml:space="preserve">Філософія </t>
  </si>
  <si>
    <t xml:space="preserve">Психологія </t>
  </si>
  <si>
    <t xml:space="preserve">Земельне право </t>
  </si>
  <si>
    <t xml:space="preserve">Геодезія екзаен </t>
  </si>
  <si>
    <t xml:space="preserve">Геодезія Курсова </t>
  </si>
  <si>
    <t xml:space="preserve">Бернацька Валентина Олегівна </t>
  </si>
  <si>
    <t>1 курс (СТН) ОС "Бакалавр", спеціальність "Геодезія  та землеустрій"</t>
  </si>
  <si>
    <r>
      <t>Нaумoвич Kocтянтин Kocтянтинoвич</t>
    </r>
    <r>
      <rPr>
        <u/>
        <sz val="13"/>
        <rFont val="Times New Roman"/>
        <family val="1"/>
        <charset val="204"/>
      </rPr>
      <t xml:space="preserve"> </t>
    </r>
  </si>
  <si>
    <t>2 курс (СТН) спеціальність "Геодезія  та землеустрій"</t>
  </si>
  <si>
    <t>ордин</t>
  </si>
  <si>
    <t>підвищ</t>
  </si>
  <si>
    <t>ординар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</si>
</sst>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u/>
      <sz val="12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3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textRotation="90" wrapText="1"/>
    </xf>
    <xf numFmtId="0" fontId="0" fillId="0" borderId="1" xfId="0" applyFill="1" applyBorder="1"/>
    <xf numFmtId="0" fontId="0" fillId="0" borderId="2" xfId="0" applyFill="1" applyBorder="1"/>
    <xf numFmtId="0" fontId="3" fillId="0" borderId="0" xfId="0" applyFont="1" applyFill="1"/>
    <xf numFmtId="0" fontId="9" fillId="0" borderId="0" xfId="0" applyFont="1" applyFill="1"/>
    <xf numFmtId="0" fontId="9" fillId="0" borderId="0" xfId="0" applyFont="1"/>
    <xf numFmtId="0" fontId="1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textRotation="90"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textRotation="90" wrapText="1"/>
    </xf>
    <xf numFmtId="0" fontId="1" fillId="2" borderId="1" xfId="0" applyFont="1" applyFill="1" applyBorder="1" applyAlignment="1">
      <alignment horizontal="left" vertical="center" textRotation="90" wrapText="1"/>
    </xf>
    <xf numFmtId="0" fontId="1" fillId="2" borderId="1" xfId="0" applyFont="1" applyFill="1" applyBorder="1" applyAlignment="1">
      <alignment horizontal="left" textRotation="90" wrapText="1"/>
    </xf>
    <xf numFmtId="0" fontId="10" fillId="2" borderId="1" xfId="0" applyFont="1" applyFill="1" applyBorder="1" applyAlignment="1">
      <alignment horizontal="left" vertical="center" textRotation="90" wrapText="1"/>
    </xf>
    <xf numFmtId="0" fontId="10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2" fontId="10" fillId="2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 textRotation="90" wrapText="1"/>
    </xf>
    <xf numFmtId="0" fontId="4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textRotation="90" wrapText="1"/>
    </xf>
    <xf numFmtId="0" fontId="7" fillId="0" borderId="1" xfId="0" applyFont="1" applyFill="1" applyBorder="1" applyAlignment="1">
      <alignment horizontal="left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 vertical="center" textRotation="90" wrapText="1"/>
    </xf>
    <xf numFmtId="0" fontId="11" fillId="2" borderId="6" xfId="0" applyFont="1" applyFill="1" applyBorder="1" applyAlignment="1">
      <alignment horizontal="left" vertical="top" wrapText="1"/>
    </xf>
    <xf numFmtId="0" fontId="0" fillId="3" borderId="1" xfId="0" applyFill="1" applyBorder="1"/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0" fillId="3" borderId="0" xfId="0" applyFill="1"/>
    <xf numFmtId="2" fontId="10" fillId="3" borderId="1" xfId="0" applyNumberFormat="1" applyFont="1" applyFill="1" applyBorder="1" applyAlignment="1">
      <alignment horizontal="left"/>
    </xf>
    <xf numFmtId="0" fontId="0" fillId="3" borderId="2" xfId="0" applyFill="1" applyBorder="1"/>
    <xf numFmtId="0" fontId="6" fillId="3" borderId="1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left"/>
    </xf>
    <xf numFmtId="0" fontId="11" fillId="3" borderId="4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/>
    <xf numFmtId="0" fontId="10" fillId="0" borderId="1" xfId="0" applyFont="1" applyFill="1" applyBorder="1"/>
    <xf numFmtId="0" fontId="0" fillId="0" borderId="1" xfId="0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2" fontId="3" fillId="4" borderId="1" xfId="0" applyNumberFormat="1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Normal="100" workbookViewId="0">
      <selection activeCell="N5" sqref="N5"/>
    </sheetView>
  </sheetViews>
  <sheetFormatPr defaultRowHeight="12.75" x14ac:dyDescent="0.2"/>
  <cols>
    <col min="1" max="1" width="4.140625" customWidth="1"/>
    <col min="2" max="2" width="48.7109375" customWidth="1"/>
    <col min="3" max="3" width="8.28515625" customWidth="1"/>
    <col min="4" max="4" width="7.28515625" customWidth="1"/>
    <col min="5" max="5" width="8.7109375" customWidth="1"/>
    <col min="6" max="6" width="7.140625" style="1" customWidth="1"/>
    <col min="7" max="7" width="7.5703125" customWidth="1"/>
    <col min="8" max="10" width="8.140625" customWidth="1"/>
    <col min="11" max="11" width="8.28515625" customWidth="1"/>
    <col min="12" max="12" width="7.85546875" customWidth="1"/>
    <col min="13" max="13" width="7" customWidth="1"/>
    <col min="14" max="14" width="15.5703125" customWidth="1"/>
    <col min="15" max="15" width="13.28515625" customWidth="1"/>
  </cols>
  <sheetData>
    <row r="1" spans="1:14" ht="15.75" x14ac:dyDescent="0.25">
      <c r="A1" s="61" t="s">
        <v>56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</row>
    <row r="2" spans="1:14" ht="144.75" customHeight="1" x14ac:dyDescent="0.25">
      <c r="A2" s="12"/>
      <c r="B2" s="12"/>
      <c r="C2" s="13" t="s">
        <v>57</v>
      </c>
      <c r="D2" s="13" t="s">
        <v>8</v>
      </c>
      <c r="E2" s="13" t="s">
        <v>58</v>
      </c>
      <c r="F2" s="13" t="s">
        <v>9</v>
      </c>
      <c r="G2" s="13" t="s">
        <v>59</v>
      </c>
      <c r="H2" s="13" t="s">
        <v>60</v>
      </c>
      <c r="I2" s="13" t="s">
        <v>61</v>
      </c>
      <c r="J2" s="13" t="s">
        <v>22</v>
      </c>
      <c r="K2" s="13" t="s">
        <v>15</v>
      </c>
      <c r="L2" s="14" t="s">
        <v>1</v>
      </c>
      <c r="M2" s="15"/>
      <c r="N2" s="16" t="s">
        <v>0</v>
      </c>
    </row>
    <row r="3" spans="1:14" ht="31.5" customHeight="1" x14ac:dyDescent="0.25">
      <c r="A3" s="34">
        <v>1</v>
      </c>
      <c r="B3" s="34" t="s">
        <v>12</v>
      </c>
      <c r="C3" s="33">
        <v>97</v>
      </c>
      <c r="D3" s="33">
        <v>98</v>
      </c>
      <c r="E3" s="34">
        <v>98</v>
      </c>
      <c r="F3" s="34">
        <v>95</v>
      </c>
      <c r="G3" s="34">
        <v>97</v>
      </c>
      <c r="H3" s="34">
        <v>90</v>
      </c>
      <c r="I3" s="34">
        <v>90</v>
      </c>
      <c r="J3" s="34">
        <v>97</v>
      </c>
      <c r="K3" s="34">
        <v>90</v>
      </c>
      <c r="L3" s="37">
        <f t="shared" ref="L3:L5" si="0">SUM(C3:K3)/9</f>
        <v>94.666666666666671</v>
      </c>
      <c r="M3" s="35" t="s">
        <v>2</v>
      </c>
      <c r="N3" s="34" t="s">
        <v>67</v>
      </c>
    </row>
    <row r="4" spans="1:14" ht="31.5" customHeight="1" x14ac:dyDescent="0.25">
      <c r="A4" s="34">
        <v>2</v>
      </c>
      <c r="B4" s="34" t="s">
        <v>10</v>
      </c>
      <c r="C4" s="33">
        <v>97</v>
      </c>
      <c r="D4" s="33">
        <v>94</v>
      </c>
      <c r="E4" s="34">
        <v>98</v>
      </c>
      <c r="F4" s="34">
        <v>92</v>
      </c>
      <c r="G4" s="34">
        <v>96</v>
      </c>
      <c r="H4" s="34">
        <v>90</v>
      </c>
      <c r="I4" s="34">
        <v>90</v>
      </c>
      <c r="J4" s="34">
        <v>97</v>
      </c>
      <c r="K4" s="34">
        <v>90</v>
      </c>
      <c r="L4" s="37">
        <f t="shared" si="0"/>
        <v>93.777777777777771</v>
      </c>
      <c r="M4" s="35" t="s">
        <v>2</v>
      </c>
      <c r="N4" s="34" t="s">
        <v>67</v>
      </c>
    </row>
    <row r="5" spans="1:14" ht="31.5" customHeight="1" x14ac:dyDescent="0.25">
      <c r="A5" s="34">
        <v>3</v>
      </c>
      <c r="B5" s="34" t="s">
        <v>11</v>
      </c>
      <c r="C5" s="33">
        <v>97</v>
      </c>
      <c r="D5" s="33">
        <v>94</v>
      </c>
      <c r="E5" s="34">
        <v>98</v>
      </c>
      <c r="F5" s="34">
        <v>95</v>
      </c>
      <c r="G5" s="34">
        <v>96</v>
      </c>
      <c r="H5" s="34">
        <v>90</v>
      </c>
      <c r="I5" s="34">
        <v>90</v>
      </c>
      <c r="J5" s="34">
        <v>92</v>
      </c>
      <c r="K5" s="34">
        <v>90</v>
      </c>
      <c r="L5" s="37">
        <f t="shared" si="0"/>
        <v>93.555555555555557</v>
      </c>
      <c r="M5" s="35" t="s">
        <v>2</v>
      </c>
      <c r="N5" s="34" t="s">
        <v>67</v>
      </c>
    </row>
    <row r="6" spans="1:14" ht="31.5" customHeight="1" x14ac:dyDescent="0.25">
      <c r="A6" s="12"/>
      <c r="B6" s="12"/>
      <c r="C6" s="11"/>
      <c r="D6" s="11"/>
      <c r="E6" s="12"/>
      <c r="F6" s="12"/>
      <c r="G6" s="12"/>
      <c r="H6" s="12"/>
      <c r="I6" s="12"/>
      <c r="J6" s="12"/>
      <c r="K6" s="12"/>
      <c r="L6" s="20"/>
      <c r="M6" s="18"/>
      <c r="N6" s="12"/>
    </row>
    <row r="7" spans="1:14" ht="31.5" customHeight="1" x14ac:dyDescent="0.25">
      <c r="A7" s="12"/>
      <c r="B7" s="12"/>
      <c r="C7" s="11"/>
      <c r="D7" s="11"/>
      <c r="E7" s="12"/>
      <c r="F7" s="12"/>
      <c r="G7" s="12"/>
      <c r="H7" s="12"/>
      <c r="I7" s="12"/>
      <c r="J7" s="12"/>
      <c r="K7" s="12"/>
      <c r="L7" s="20"/>
      <c r="M7" s="18"/>
      <c r="N7" s="12"/>
    </row>
    <row r="8" spans="1:14" ht="31.5" customHeight="1" x14ac:dyDescent="0.25">
      <c r="A8" s="12"/>
      <c r="B8" s="12"/>
      <c r="C8" s="11"/>
      <c r="D8" s="11"/>
      <c r="E8" s="12"/>
      <c r="F8" s="12"/>
      <c r="G8" s="12"/>
      <c r="H8" s="12"/>
      <c r="I8" s="12"/>
      <c r="J8" s="12"/>
      <c r="K8" s="12"/>
      <c r="L8" s="20"/>
      <c r="M8" s="18"/>
      <c r="N8" s="11"/>
    </row>
    <row r="9" spans="1:14" ht="15.75" x14ac:dyDescent="0.25">
      <c r="A9" s="12"/>
      <c r="B9" s="12"/>
      <c r="C9" s="11"/>
      <c r="D9" s="11"/>
      <c r="E9" s="12"/>
      <c r="F9" s="12"/>
      <c r="G9" s="12"/>
      <c r="H9" s="12"/>
      <c r="I9" s="12"/>
      <c r="J9" s="12"/>
      <c r="K9" s="12"/>
      <c r="L9" s="20"/>
      <c r="M9" s="18"/>
      <c r="N9" s="12"/>
    </row>
    <row r="10" spans="1:14" ht="15.75" x14ac:dyDescent="0.25">
      <c r="A10" s="12"/>
      <c r="B10" s="12"/>
      <c r="C10" s="11"/>
      <c r="D10" s="11"/>
      <c r="E10" s="12"/>
      <c r="F10" s="12"/>
      <c r="G10" s="12"/>
      <c r="H10" s="12"/>
      <c r="I10" s="12"/>
      <c r="J10" s="12"/>
      <c r="K10" s="12"/>
      <c r="L10" s="20"/>
      <c r="M10" s="18"/>
      <c r="N10" s="11"/>
    </row>
    <row r="11" spans="1:14" ht="15.75" x14ac:dyDescent="0.25">
      <c r="A11" s="12"/>
      <c r="B11" s="12"/>
      <c r="C11" s="17"/>
      <c r="D11" s="17"/>
      <c r="E11" s="12"/>
      <c r="F11" s="12"/>
      <c r="G11" s="12"/>
      <c r="H11" s="12"/>
      <c r="I11" s="12"/>
      <c r="J11" s="12"/>
      <c r="K11" s="12"/>
      <c r="L11" s="20"/>
      <c r="M11" s="18"/>
      <c r="N11" s="12"/>
    </row>
    <row r="13" spans="1:14" s="8" customFormat="1" ht="18.75" x14ac:dyDescent="0.3">
      <c r="A13" s="6"/>
      <c r="B13" s="6" t="s">
        <v>23</v>
      </c>
      <c r="C13" s="6" t="s">
        <v>24</v>
      </c>
      <c r="D13" s="6"/>
      <c r="E13" s="6"/>
      <c r="F13" s="6"/>
      <c r="G13" s="6"/>
      <c r="H13" s="7"/>
      <c r="I13" s="7"/>
    </row>
    <row r="14" spans="1:14" s="8" customFormat="1" ht="18.75" x14ac:dyDescent="0.3">
      <c r="A14" s="6"/>
      <c r="B14" s="6" t="s">
        <v>25</v>
      </c>
      <c r="C14" s="6" t="s">
        <v>26</v>
      </c>
      <c r="D14" s="6"/>
      <c r="E14" s="6"/>
      <c r="F14" s="6"/>
      <c r="G14" s="6"/>
      <c r="H14" s="7"/>
      <c r="I14" s="7"/>
    </row>
    <row r="15" spans="1:14" s="8" customFormat="1" ht="18.75" x14ac:dyDescent="0.3">
      <c r="A15" s="6"/>
      <c r="B15" s="6"/>
      <c r="C15" s="6" t="s">
        <v>27</v>
      </c>
      <c r="D15" s="6"/>
      <c r="E15" s="6"/>
      <c r="F15" s="6"/>
      <c r="G15" s="6"/>
      <c r="H15" s="7"/>
      <c r="I15" s="7"/>
    </row>
    <row r="16" spans="1:14" s="8" customFormat="1" ht="18.75" x14ac:dyDescent="0.3">
      <c r="A16" s="6"/>
      <c r="B16" s="6"/>
      <c r="C16" s="6" t="s">
        <v>28</v>
      </c>
      <c r="D16" s="6"/>
      <c r="E16" s="6"/>
      <c r="F16" s="6"/>
      <c r="G16" s="6"/>
      <c r="H16" s="7"/>
      <c r="I16" s="7"/>
    </row>
    <row r="17" spans="1:9" s="8" customFormat="1" ht="18.75" x14ac:dyDescent="0.3">
      <c r="A17" s="6"/>
      <c r="B17" s="6"/>
      <c r="C17" s="6" t="s">
        <v>29</v>
      </c>
      <c r="D17" s="6"/>
      <c r="E17" s="6"/>
      <c r="F17" s="6"/>
      <c r="G17" s="6"/>
      <c r="H17" s="7"/>
      <c r="I17" s="7"/>
    </row>
    <row r="18" spans="1:9" s="8" customFormat="1" ht="18.75" x14ac:dyDescent="0.3">
      <c r="A18" s="6"/>
      <c r="B18" s="6"/>
      <c r="C18" s="6" t="s">
        <v>30</v>
      </c>
      <c r="D18" s="6"/>
      <c r="E18" s="6"/>
      <c r="F18" s="6"/>
      <c r="G18" s="6"/>
      <c r="H18" s="7"/>
      <c r="I18" s="7"/>
    </row>
    <row r="19" spans="1:9" s="8" customFormat="1" ht="18.75" x14ac:dyDescent="0.3">
      <c r="A19" s="6"/>
      <c r="B19" s="6"/>
      <c r="C19" s="6" t="s">
        <v>31</v>
      </c>
      <c r="D19" s="6"/>
      <c r="E19" s="6"/>
      <c r="F19" s="6"/>
      <c r="G19" s="6"/>
      <c r="H19" s="7"/>
      <c r="I19" s="7"/>
    </row>
  </sheetData>
  <mergeCells count="1">
    <mergeCell ref="A1:N1"/>
  </mergeCells>
  <phoneticPr fontId="2" type="noConversion"/>
  <pageMargins left="0.39370078740157483" right="0.39370078740157483" top="0.19685039370078741" bottom="0.19685039370078741" header="0.51181102362204722" footer="0.51181102362204722"/>
  <pageSetup paperSize="9" scale="83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view="pageBreakPreview" zoomScaleNormal="100" workbookViewId="0">
      <selection activeCell="M3" sqref="M3"/>
    </sheetView>
  </sheetViews>
  <sheetFormatPr defaultRowHeight="12.75" x14ac:dyDescent="0.2"/>
  <cols>
    <col min="1" max="1" width="4.140625" customWidth="1"/>
    <col min="2" max="2" width="43" customWidth="1"/>
    <col min="3" max="3" width="8.28515625" customWidth="1"/>
    <col min="4" max="4" width="7.28515625" customWidth="1"/>
    <col min="5" max="5" width="8.7109375" customWidth="1"/>
    <col min="6" max="6" width="7.140625" style="1" customWidth="1"/>
    <col min="7" max="7" width="7.5703125" customWidth="1"/>
    <col min="8" max="8" width="8.140625" customWidth="1"/>
    <col min="9" max="9" width="8.28515625" customWidth="1"/>
    <col min="10" max="10" width="8.42578125" customWidth="1"/>
    <col min="11" max="11" width="11.140625" customWidth="1"/>
    <col min="12" max="12" width="7" customWidth="1"/>
    <col min="13" max="13" width="9.85546875" customWidth="1"/>
  </cols>
  <sheetData>
    <row r="1" spans="1:13" ht="15" x14ac:dyDescent="0.2">
      <c r="A1" s="64" t="s">
        <v>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67.25" customHeight="1" x14ac:dyDescent="0.2">
      <c r="A2" s="2"/>
      <c r="B2" s="19"/>
      <c r="C2" s="13" t="s">
        <v>9</v>
      </c>
      <c r="D2" s="13" t="s">
        <v>4</v>
      </c>
      <c r="E2" s="13" t="s">
        <v>13</v>
      </c>
      <c r="F2" s="13" t="s">
        <v>5</v>
      </c>
      <c r="G2" s="13" t="s">
        <v>14</v>
      </c>
      <c r="H2" s="13" t="s">
        <v>20</v>
      </c>
      <c r="I2" s="13" t="s">
        <v>21</v>
      </c>
      <c r="J2" s="13" t="s">
        <v>16</v>
      </c>
      <c r="K2" s="14" t="s">
        <v>1</v>
      </c>
      <c r="L2" s="15"/>
      <c r="M2" s="21" t="s">
        <v>0</v>
      </c>
    </row>
    <row r="3" spans="1:13" ht="30.75" customHeight="1" x14ac:dyDescent="0.3">
      <c r="A3" s="38">
        <v>1</v>
      </c>
      <c r="B3" s="39" t="s">
        <v>7</v>
      </c>
      <c r="C3" s="40">
        <v>80</v>
      </c>
      <c r="D3" s="41">
        <v>75</v>
      </c>
      <c r="E3" s="42">
        <v>80</v>
      </c>
      <c r="F3" s="42">
        <v>75</v>
      </c>
      <c r="G3" s="42">
        <v>95</v>
      </c>
      <c r="H3" s="42">
        <v>78</v>
      </c>
      <c r="I3" s="42">
        <v>77</v>
      </c>
      <c r="J3" s="42">
        <v>90</v>
      </c>
      <c r="K3" s="44">
        <f>SUM(C3:J3)/8</f>
        <v>81.25</v>
      </c>
      <c r="L3" s="35" t="s">
        <v>2</v>
      </c>
      <c r="M3" s="43" t="s">
        <v>68</v>
      </c>
    </row>
    <row r="4" spans="1:13" ht="13.5" customHeight="1" x14ac:dyDescent="0.2"/>
    <row r="5" spans="1:13" s="8" customFormat="1" ht="13.5" customHeight="1" x14ac:dyDescent="0.3">
      <c r="A5" s="6"/>
      <c r="B5" s="6" t="s">
        <v>23</v>
      </c>
      <c r="C5" s="6" t="s">
        <v>24</v>
      </c>
      <c r="D5" s="6"/>
      <c r="E5" s="6"/>
      <c r="F5" s="6"/>
      <c r="G5" s="6"/>
      <c r="H5" s="7"/>
      <c r="I5" s="7"/>
    </row>
    <row r="6" spans="1:13" s="8" customFormat="1" ht="28.5" customHeight="1" x14ac:dyDescent="0.3">
      <c r="A6" s="6"/>
      <c r="B6" s="6" t="s">
        <v>25</v>
      </c>
      <c r="C6" s="6" t="s">
        <v>26</v>
      </c>
      <c r="D6" s="6"/>
      <c r="E6" s="6"/>
      <c r="F6" s="6"/>
      <c r="G6" s="6"/>
      <c r="H6" s="7"/>
      <c r="I6" s="7"/>
    </row>
    <row r="7" spans="1:13" s="8" customFormat="1" ht="20.25" customHeight="1" x14ac:dyDescent="0.3">
      <c r="A7" s="6"/>
      <c r="B7" s="6"/>
      <c r="C7" s="6" t="s">
        <v>27</v>
      </c>
      <c r="D7" s="6"/>
      <c r="E7" s="6"/>
      <c r="F7" s="6"/>
      <c r="G7" s="6"/>
      <c r="H7" s="7"/>
      <c r="I7" s="7"/>
    </row>
    <row r="8" spans="1:13" s="8" customFormat="1" ht="18.75" x14ac:dyDescent="0.3">
      <c r="A8" s="6"/>
      <c r="B8" s="6"/>
      <c r="C8" s="6" t="s">
        <v>28</v>
      </c>
      <c r="D8" s="6"/>
      <c r="E8" s="6"/>
      <c r="F8" s="6"/>
      <c r="G8" s="6"/>
      <c r="H8" s="7"/>
      <c r="I8" s="7"/>
    </row>
    <row r="9" spans="1:13" s="8" customFormat="1" ht="18.75" x14ac:dyDescent="0.3">
      <c r="A9" s="6"/>
      <c r="B9" s="6"/>
      <c r="C9" s="6" t="s">
        <v>29</v>
      </c>
      <c r="D9" s="6"/>
      <c r="E9" s="6"/>
      <c r="F9" s="6"/>
      <c r="G9" s="6"/>
      <c r="H9" s="7"/>
      <c r="I9" s="7"/>
    </row>
    <row r="10" spans="1:13" s="8" customFormat="1" ht="18.75" x14ac:dyDescent="0.3">
      <c r="A10" s="6"/>
      <c r="B10" s="6"/>
      <c r="C10" s="6" t="s">
        <v>30</v>
      </c>
      <c r="D10" s="6"/>
      <c r="E10" s="6"/>
      <c r="F10" s="6"/>
      <c r="G10" s="6"/>
      <c r="H10" s="7"/>
      <c r="I10" s="7"/>
    </row>
    <row r="11" spans="1:13" s="8" customFormat="1" ht="18.75" x14ac:dyDescent="0.3">
      <c r="A11" s="6"/>
      <c r="B11" s="6"/>
      <c r="C11" s="6" t="s">
        <v>31</v>
      </c>
      <c r="D11" s="6"/>
      <c r="E11" s="6"/>
      <c r="F11" s="6"/>
      <c r="G11" s="6"/>
      <c r="H11" s="7"/>
      <c r="I11" s="7"/>
    </row>
  </sheetData>
  <mergeCells count="1">
    <mergeCell ref="A1:M1"/>
  </mergeCells>
  <phoneticPr fontId="2" type="noConversion"/>
  <pageMargins left="0.39370078740157483" right="0.39370078740157483" top="0.19685039370078741" bottom="0.19685039370078741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view="pageBreakPreview" zoomScaleNormal="100" workbookViewId="0">
      <selection activeCell="M3" sqref="M3"/>
    </sheetView>
  </sheetViews>
  <sheetFormatPr defaultRowHeight="12.75" x14ac:dyDescent="0.2"/>
  <cols>
    <col min="1" max="1" width="4.140625" customWidth="1"/>
    <col min="2" max="2" width="45.5703125" customWidth="1"/>
    <col min="3" max="3" width="9.42578125" customWidth="1"/>
    <col min="4" max="5" width="7.5703125" style="1" customWidth="1"/>
    <col min="6" max="6" width="7.85546875" customWidth="1"/>
    <col min="7" max="7" width="8.85546875" customWidth="1"/>
    <col min="8" max="8" width="10.28515625" customWidth="1"/>
    <col min="9" max="9" width="7.7109375" customWidth="1"/>
    <col min="11" max="11" width="7.85546875" customWidth="1"/>
    <col min="12" max="12" width="7" customWidth="1"/>
    <col min="13" max="13" width="8.140625" customWidth="1"/>
  </cols>
  <sheetData>
    <row r="1" spans="1:13" x14ac:dyDescent="0.2">
      <c r="A1" s="65" t="s">
        <v>54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ht="122.25" customHeight="1" thickBot="1" x14ac:dyDescent="0.3">
      <c r="A2" s="2"/>
      <c r="B2" s="12"/>
      <c r="C2" s="13" t="s">
        <v>52</v>
      </c>
      <c r="D2" s="13" t="s">
        <v>17</v>
      </c>
      <c r="E2" s="13" t="s">
        <v>49</v>
      </c>
      <c r="F2" s="13" t="s">
        <v>18</v>
      </c>
      <c r="G2" s="13" t="s">
        <v>51</v>
      </c>
      <c r="H2" s="13" t="s">
        <v>53</v>
      </c>
      <c r="I2" s="13" t="s">
        <v>48</v>
      </c>
      <c r="J2" s="13" t="s">
        <v>19</v>
      </c>
      <c r="K2" s="14" t="s">
        <v>1</v>
      </c>
      <c r="L2" s="15"/>
      <c r="M2" s="16" t="s">
        <v>0</v>
      </c>
    </row>
    <row r="3" spans="1:13" ht="21.95" customHeight="1" thickBot="1" x14ac:dyDescent="0.3">
      <c r="A3" s="31">
        <v>1</v>
      </c>
      <c r="B3" s="45" t="s">
        <v>6</v>
      </c>
      <c r="C3" s="46">
        <v>84</v>
      </c>
      <c r="D3" s="46">
        <v>65</v>
      </c>
      <c r="E3" s="46">
        <v>75</v>
      </c>
      <c r="F3" s="46">
        <v>75</v>
      </c>
      <c r="G3" s="46">
        <v>60</v>
      </c>
      <c r="H3" s="46">
        <v>84</v>
      </c>
      <c r="I3" s="46">
        <v>90</v>
      </c>
      <c r="J3" s="46">
        <v>75</v>
      </c>
      <c r="K3" s="37">
        <f>SUM(C3:J3)/8</f>
        <v>76</v>
      </c>
      <c r="L3" s="35" t="s">
        <v>2</v>
      </c>
      <c r="M3" s="34" t="s">
        <v>66</v>
      </c>
    </row>
    <row r="4" spans="1:13" ht="21.95" customHeight="1" thickBot="1" x14ac:dyDescent="0.3">
      <c r="A4" s="4"/>
      <c r="B4" s="30"/>
      <c r="C4" s="12"/>
      <c r="D4" s="12"/>
      <c r="E4" s="12"/>
      <c r="F4" s="12"/>
      <c r="G4" s="12"/>
      <c r="H4" s="12"/>
      <c r="I4" s="12"/>
      <c r="J4" s="12"/>
      <c r="K4" s="20"/>
      <c r="L4" s="18"/>
      <c r="M4" s="12"/>
    </row>
    <row r="5" spans="1:13" ht="21.95" customHeight="1" thickBot="1" x14ac:dyDescent="0.3">
      <c r="A5" s="4"/>
      <c r="B5" s="30"/>
      <c r="C5" s="12"/>
      <c r="D5" s="12"/>
      <c r="E5" s="12"/>
      <c r="F5" s="12"/>
      <c r="G5" s="12"/>
      <c r="H5" s="12"/>
      <c r="I5" s="12"/>
      <c r="J5" s="12"/>
      <c r="K5" s="20"/>
      <c r="L5" s="18"/>
      <c r="M5" s="12"/>
    </row>
    <row r="7" spans="1:13" s="8" customFormat="1" ht="18.75" x14ac:dyDescent="0.3">
      <c r="A7" s="6"/>
      <c r="B7" s="6" t="s">
        <v>23</v>
      </c>
      <c r="C7" s="6" t="s">
        <v>24</v>
      </c>
      <c r="D7" s="6"/>
      <c r="E7" s="6"/>
      <c r="F7" s="6"/>
      <c r="G7" s="6"/>
      <c r="H7" s="6"/>
      <c r="I7" s="7"/>
    </row>
    <row r="8" spans="1:13" s="8" customFormat="1" ht="18.75" x14ac:dyDescent="0.3">
      <c r="A8" s="6"/>
      <c r="B8" s="6" t="s">
        <v>25</v>
      </c>
      <c r="C8" s="6" t="s">
        <v>26</v>
      </c>
      <c r="D8" s="6"/>
      <c r="E8" s="6"/>
      <c r="F8" s="6"/>
      <c r="G8" s="6"/>
      <c r="H8" s="6"/>
      <c r="I8" s="7"/>
    </row>
    <row r="9" spans="1:13" s="8" customFormat="1" ht="18.75" x14ac:dyDescent="0.3">
      <c r="A9" s="6"/>
      <c r="B9" s="6"/>
      <c r="C9" s="6" t="s">
        <v>27</v>
      </c>
      <c r="D9" s="6"/>
      <c r="E9" s="6"/>
      <c r="F9" s="6"/>
      <c r="G9" s="6"/>
      <c r="H9" s="6"/>
      <c r="I9" s="7"/>
    </row>
    <row r="10" spans="1:13" s="8" customFormat="1" ht="18.75" x14ac:dyDescent="0.3">
      <c r="A10" s="6"/>
      <c r="B10" s="6"/>
      <c r="C10" s="6" t="s">
        <v>28</v>
      </c>
      <c r="D10" s="6"/>
      <c r="E10" s="6"/>
      <c r="F10" s="6"/>
      <c r="G10" s="6"/>
      <c r="H10" s="6"/>
      <c r="I10" s="7"/>
    </row>
    <row r="11" spans="1:13" s="8" customFormat="1" ht="18.75" x14ac:dyDescent="0.3">
      <c r="A11" s="6"/>
      <c r="B11" s="6"/>
      <c r="C11" s="6" t="s">
        <v>29</v>
      </c>
      <c r="D11" s="6"/>
      <c r="E11" s="6"/>
      <c r="F11" s="6"/>
      <c r="G11" s="6"/>
      <c r="H11" s="6"/>
      <c r="I11" s="7"/>
    </row>
    <row r="12" spans="1:13" s="8" customFormat="1" ht="18.75" x14ac:dyDescent="0.3">
      <c r="A12" s="6"/>
      <c r="B12" s="6"/>
      <c r="C12" s="6" t="s">
        <v>30</v>
      </c>
      <c r="D12" s="6"/>
      <c r="E12" s="6"/>
      <c r="F12" s="6"/>
      <c r="G12" s="6"/>
      <c r="H12" s="6"/>
      <c r="I12" s="7"/>
    </row>
    <row r="13" spans="1:13" s="8" customFormat="1" ht="18.75" x14ac:dyDescent="0.3">
      <c r="A13" s="6"/>
      <c r="B13" s="6"/>
      <c r="C13" s="6" t="s">
        <v>31</v>
      </c>
      <c r="D13" s="6"/>
      <c r="E13" s="6"/>
      <c r="F13" s="6"/>
      <c r="G13" s="6"/>
      <c r="H13" s="6"/>
      <c r="I13" s="7"/>
    </row>
  </sheetData>
  <mergeCells count="1">
    <mergeCell ref="A1:M1"/>
  </mergeCells>
  <phoneticPr fontId="2" type="noConversion"/>
  <pageMargins left="0.39370078740157483" right="0.39370078740157483" top="0.19685039370078741" bottom="0.19685039370078741" header="0.51181102362204722" footer="0.51181102362204722"/>
  <pageSetup paperSize="9" scale="81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view="pageBreakPreview" zoomScaleNormal="100" workbookViewId="0">
      <selection activeCell="L7" sqref="L7"/>
    </sheetView>
  </sheetViews>
  <sheetFormatPr defaultRowHeight="12.75" x14ac:dyDescent="0.2"/>
  <cols>
    <col min="1" max="1" width="4.140625" customWidth="1"/>
    <col min="2" max="2" width="48.7109375" customWidth="1"/>
    <col min="3" max="3" width="8.28515625" customWidth="1"/>
    <col min="4" max="4" width="7.28515625" customWidth="1"/>
    <col min="5" max="5" width="8.7109375" customWidth="1"/>
    <col min="6" max="6" width="7.140625" style="1" customWidth="1"/>
    <col min="7" max="7" width="7.5703125" customWidth="1"/>
    <col min="8" max="9" width="8.140625" customWidth="1"/>
    <col min="10" max="10" width="7.85546875" customWidth="1"/>
    <col min="11" max="11" width="7" customWidth="1"/>
    <col min="12" max="12" width="10.7109375" customWidth="1"/>
  </cols>
  <sheetData>
    <row r="1" spans="1:12" ht="15.75" x14ac:dyDescent="0.25">
      <c r="A1" s="68" t="s">
        <v>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44.75" customHeight="1" x14ac:dyDescent="0.25">
      <c r="A2" s="2"/>
      <c r="B2" s="12"/>
      <c r="C2" s="13" t="s">
        <v>44</v>
      </c>
      <c r="D2" s="13" t="s">
        <v>40</v>
      </c>
      <c r="E2" s="13" t="s">
        <v>41</v>
      </c>
      <c r="F2" s="13" t="s">
        <v>42</v>
      </c>
      <c r="G2" s="13" t="s">
        <v>43</v>
      </c>
      <c r="H2" s="13" t="s">
        <v>46</v>
      </c>
      <c r="I2" s="13" t="s">
        <v>45</v>
      </c>
      <c r="J2" s="14" t="s">
        <v>1</v>
      </c>
      <c r="K2" s="23"/>
      <c r="L2" s="29" t="s">
        <v>0</v>
      </c>
    </row>
    <row r="3" spans="1:12" s="36" customFormat="1" ht="31.5" customHeight="1" x14ac:dyDescent="0.25">
      <c r="A3" s="31">
        <v>1</v>
      </c>
      <c r="B3" s="32" t="s">
        <v>32</v>
      </c>
      <c r="C3" s="33">
        <v>98</v>
      </c>
      <c r="D3" s="33">
        <v>75</v>
      </c>
      <c r="E3" s="34">
        <v>90</v>
      </c>
      <c r="F3" s="34">
        <v>82</v>
      </c>
      <c r="G3" s="34">
        <v>95</v>
      </c>
      <c r="H3" s="34">
        <v>77</v>
      </c>
      <c r="I3" s="34">
        <v>90</v>
      </c>
      <c r="J3" s="37">
        <f>SUM(C3:I3)/7</f>
        <v>86.714285714285708</v>
      </c>
      <c r="K3" s="35" t="s">
        <v>2</v>
      </c>
      <c r="L3" s="34" t="s">
        <v>66</v>
      </c>
    </row>
    <row r="4" spans="1:12" ht="31.5" customHeight="1" x14ac:dyDescent="0.25">
      <c r="A4" s="4"/>
      <c r="B4" s="17"/>
      <c r="C4" s="11"/>
      <c r="D4" s="11"/>
      <c r="E4" s="12"/>
      <c r="F4" s="12"/>
      <c r="G4" s="12"/>
      <c r="H4" s="12"/>
      <c r="I4" s="12"/>
      <c r="J4" s="20"/>
      <c r="K4" s="24"/>
      <c r="L4" s="28"/>
    </row>
    <row r="6" spans="1:12" s="8" customFormat="1" ht="18.75" x14ac:dyDescent="0.3">
      <c r="A6" s="6"/>
      <c r="B6" s="6" t="s">
        <v>23</v>
      </c>
      <c r="C6" s="6" t="s">
        <v>24</v>
      </c>
      <c r="D6" s="6"/>
      <c r="E6" s="6"/>
      <c r="F6" s="6"/>
      <c r="G6" s="6"/>
      <c r="H6" s="7"/>
      <c r="I6" s="7"/>
    </row>
    <row r="7" spans="1:12" s="8" customFormat="1" ht="18.75" x14ac:dyDescent="0.3">
      <c r="A7" s="6"/>
      <c r="B7" s="6" t="s">
        <v>25</v>
      </c>
      <c r="C7" s="6" t="s">
        <v>26</v>
      </c>
      <c r="D7" s="6"/>
      <c r="E7" s="6"/>
      <c r="F7" s="6"/>
      <c r="G7" s="6"/>
      <c r="H7" s="7"/>
      <c r="I7" s="7"/>
    </row>
    <row r="8" spans="1:12" s="8" customFormat="1" ht="18.75" x14ac:dyDescent="0.3">
      <c r="A8" s="6"/>
      <c r="B8" s="6"/>
      <c r="C8" s="6" t="s">
        <v>27</v>
      </c>
      <c r="D8" s="6"/>
      <c r="E8" s="6"/>
      <c r="F8" s="6"/>
      <c r="G8" s="6"/>
      <c r="H8" s="7"/>
      <c r="I8" s="7"/>
    </row>
    <row r="9" spans="1:12" s="8" customFormat="1" ht="18.75" x14ac:dyDescent="0.3">
      <c r="A9" s="6"/>
      <c r="B9" s="6"/>
      <c r="C9" s="6" t="s">
        <v>28</v>
      </c>
      <c r="D9" s="6"/>
      <c r="E9" s="6"/>
      <c r="F9" s="6"/>
      <c r="G9" s="6"/>
      <c r="H9" s="7"/>
      <c r="I9" s="7"/>
    </row>
    <row r="10" spans="1:12" s="8" customFormat="1" ht="18.75" x14ac:dyDescent="0.3">
      <c r="A10" s="6"/>
      <c r="B10" s="6"/>
      <c r="C10" s="6" t="s">
        <v>29</v>
      </c>
      <c r="D10" s="6"/>
      <c r="E10" s="6"/>
      <c r="F10" s="6"/>
      <c r="G10" s="6"/>
      <c r="H10" s="7"/>
      <c r="I10" s="7"/>
    </row>
    <row r="11" spans="1:12" s="8" customFormat="1" ht="18.75" x14ac:dyDescent="0.3">
      <c r="A11" s="6"/>
      <c r="B11" s="6"/>
      <c r="C11" s="6" t="s">
        <v>30</v>
      </c>
      <c r="D11" s="6"/>
      <c r="E11" s="6"/>
      <c r="F11" s="6"/>
      <c r="G11" s="6"/>
      <c r="H11" s="7"/>
      <c r="I11" s="7"/>
    </row>
    <row r="12" spans="1:12" s="8" customFormat="1" ht="18.75" x14ac:dyDescent="0.3">
      <c r="A12" s="6"/>
      <c r="B12" s="6"/>
      <c r="C12" s="6" t="s">
        <v>31</v>
      </c>
      <c r="D12" s="6"/>
      <c r="E12" s="6"/>
      <c r="F12" s="6"/>
      <c r="G12" s="6"/>
      <c r="H12" s="7"/>
      <c r="I12" s="7"/>
    </row>
  </sheetData>
  <mergeCells count="1">
    <mergeCell ref="A1:L1"/>
  </mergeCells>
  <phoneticPr fontId="2" type="noConversion"/>
  <pageMargins left="0.39370078740157483" right="0.39370078740157483" top="0.19685039370078741" bottom="0.19685039370078741" header="0.51181102362204722" footer="0.51181102362204722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view="pageBreakPreview" zoomScaleNormal="100" workbookViewId="0">
      <selection activeCell="L3" sqref="L3"/>
    </sheetView>
  </sheetViews>
  <sheetFormatPr defaultRowHeight="12.75" x14ac:dyDescent="0.2"/>
  <cols>
    <col min="1" max="1" width="4.140625" customWidth="1"/>
    <col min="2" max="2" width="47.42578125" customWidth="1"/>
    <col min="3" max="3" width="9.5703125" customWidth="1"/>
    <col min="4" max="4" width="10.5703125" customWidth="1"/>
    <col min="5" max="5" width="8.7109375" customWidth="1"/>
    <col min="6" max="6" width="7.140625" style="1" customWidth="1"/>
    <col min="7" max="7" width="7.5703125" customWidth="1"/>
    <col min="8" max="9" width="8.140625" customWidth="1"/>
    <col min="10" max="10" width="7.85546875" customWidth="1"/>
    <col min="11" max="11" width="7" customWidth="1"/>
    <col min="12" max="12" width="10.7109375" customWidth="1"/>
  </cols>
  <sheetData>
    <row r="1" spans="1:12" ht="15.75" x14ac:dyDescent="0.25">
      <c r="A1" s="68" t="s">
        <v>47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5.25" customHeight="1" x14ac:dyDescent="0.25">
      <c r="A2" s="26"/>
      <c r="B2" s="26"/>
      <c r="C2" s="10" t="s">
        <v>34</v>
      </c>
      <c r="D2" s="10" t="s">
        <v>50</v>
      </c>
      <c r="E2" s="10" t="s">
        <v>35</v>
      </c>
      <c r="F2" s="10" t="s">
        <v>36</v>
      </c>
      <c r="G2" s="10" t="s">
        <v>37</v>
      </c>
      <c r="H2" s="10" t="s">
        <v>38</v>
      </c>
      <c r="I2" s="10" t="s">
        <v>39</v>
      </c>
      <c r="J2" s="9" t="s">
        <v>1</v>
      </c>
      <c r="K2" s="3"/>
      <c r="L2" s="27" t="s">
        <v>0</v>
      </c>
    </row>
    <row r="3" spans="1:12" ht="31.5" customHeight="1" x14ac:dyDescent="0.25">
      <c r="A3" s="48">
        <v>1</v>
      </c>
      <c r="B3" s="47" t="s">
        <v>33</v>
      </c>
      <c r="C3" s="33">
        <v>96</v>
      </c>
      <c r="D3" s="33">
        <v>95</v>
      </c>
      <c r="E3" s="34">
        <v>86</v>
      </c>
      <c r="F3" s="34">
        <v>90</v>
      </c>
      <c r="G3" s="34">
        <v>90</v>
      </c>
      <c r="H3" s="34">
        <v>98</v>
      </c>
      <c r="I3" s="34">
        <v>92</v>
      </c>
      <c r="J3" s="37">
        <f>SUM(C3:I3)/7</f>
        <v>92.428571428571431</v>
      </c>
      <c r="K3" s="35" t="s">
        <v>2</v>
      </c>
      <c r="L3" s="34" t="s">
        <v>68</v>
      </c>
    </row>
    <row r="4" spans="1:12" ht="31.5" customHeight="1" x14ac:dyDescent="0.25">
      <c r="A4" s="49"/>
      <c r="B4" s="25"/>
      <c r="C4" s="11"/>
      <c r="D4" s="11"/>
      <c r="E4" s="12"/>
      <c r="F4" s="12"/>
      <c r="G4" s="12"/>
      <c r="H4" s="12"/>
      <c r="I4" s="12"/>
      <c r="J4" s="20"/>
      <c r="K4" s="24"/>
      <c r="L4" s="28"/>
    </row>
    <row r="6" spans="1:12" s="8" customFormat="1" ht="18.75" x14ac:dyDescent="0.3">
      <c r="A6" s="6"/>
      <c r="B6" s="6" t="s">
        <v>23</v>
      </c>
      <c r="C6" s="6" t="s">
        <v>24</v>
      </c>
      <c r="D6" s="6"/>
      <c r="E6" s="6"/>
      <c r="F6" s="6"/>
      <c r="G6" s="6"/>
      <c r="H6" s="7"/>
      <c r="I6" s="7"/>
    </row>
    <row r="7" spans="1:12" s="8" customFormat="1" ht="18.75" x14ac:dyDescent="0.3">
      <c r="A7" s="6"/>
      <c r="B7" s="6" t="s">
        <v>25</v>
      </c>
      <c r="C7" s="6" t="s">
        <v>26</v>
      </c>
      <c r="D7" s="6"/>
      <c r="E7" s="6"/>
      <c r="F7" s="6"/>
      <c r="G7" s="6"/>
      <c r="H7" s="7"/>
      <c r="I7" s="7"/>
    </row>
    <row r="8" spans="1:12" s="8" customFormat="1" ht="18.75" x14ac:dyDescent="0.3">
      <c r="A8" s="6"/>
      <c r="B8" s="6"/>
      <c r="C8" s="6" t="s">
        <v>27</v>
      </c>
      <c r="D8" s="6"/>
      <c r="E8" s="6"/>
      <c r="F8" s="6"/>
      <c r="G8" s="6"/>
      <c r="H8" s="7"/>
      <c r="I8" s="7"/>
    </row>
    <row r="9" spans="1:12" s="8" customFormat="1" ht="18.75" x14ac:dyDescent="0.3">
      <c r="A9" s="6"/>
      <c r="B9" s="6"/>
      <c r="C9" s="6" t="s">
        <v>28</v>
      </c>
      <c r="D9" s="6"/>
      <c r="E9" s="6"/>
      <c r="F9" s="6"/>
      <c r="G9" s="6"/>
      <c r="H9" s="7"/>
      <c r="I9" s="7"/>
    </row>
    <row r="10" spans="1:12" s="8" customFormat="1" ht="18.75" x14ac:dyDescent="0.3">
      <c r="A10" s="6"/>
      <c r="B10" s="6"/>
      <c r="C10" s="6" t="s">
        <v>29</v>
      </c>
      <c r="D10" s="6"/>
      <c r="E10" s="6"/>
      <c r="F10" s="6"/>
      <c r="G10" s="6"/>
      <c r="H10" s="7"/>
      <c r="I10" s="7"/>
    </row>
    <row r="11" spans="1:12" s="8" customFormat="1" ht="18.75" x14ac:dyDescent="0.3">
      <c r="A11" s="6"/>
      <c r="B11" s="6"/>
      <c r="C11" s="6" t="s">
        <v>30</v>
      </c>
      <c r="D11" s="6"/>
      <c r="E11" s="6"/>
      <c r="F11" s="6"/>
      <c r="G11" s="6"/>
      <c r="H11" s="7"/>
      <c r="I11" s="7"/>
    </row>
    <row r="12" spans="1:12" s="8" customFormat="1" ht="18.75" x14ac:dyDescent="0.3">
      <c r="A12" s="6"/>
      <c r="B12" s="6"/>
      <c r="C12" s="6" t="s">
        <v>31</v>
      </c>
      <c r="D12" s="6"/>
      <c r="E12" s="6"/>
      <c r="F12" s="6"/>
      <c r="G12" s="6"/>
      <c r="H12" s="7"/>
      <c r="I12" s="7"/>
    </row>
  </sheetData>
  <mergeCells count="1">
    <mergeCell ref="A1:L1"/>
  </mergeCells>
  <phoneticPr fontId="2" type="noConversion"/>
  <pageMargins left="0.39370078740157483" right="0.39370078740157483" top="0.19685039370078741" bottom="0.19685039370078741" header="0.51181102362204722" footer="0.51181102362204722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M3" sqref="M3"/>
    </sheetView>
  </sheetViews>
  <sheetFormatPr defaultRowHeight="12.75" x14ac:dyDescent="0.2"/>
  <cols>
    <col min="2" max="2" width="22.85546875" customWidth="1"/>
  </cols>
  <sheetData>
    <row r="1" spans="1:13" ht="15.75" x14ac:dyDescent="0.25">
      <c r="A1" s="61" t="s">
        <v>63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ht="144.75" customHeight="1" x14ac:dyDescent="0.25">
      <c r="A2" s="12"/>
      <c r="B2" s="12"/>
      <c r="C2" s="13" t="s">
        <v>57</v>
      </c>
      <c r="D2" s="13" t="s">
        <v>8</v>
      </c>
      <c r="E2" s="13" t="s">
        <v>58</v>
      </c>
      <c r="F2" s="13" t="s">
        <v>9</v>
      </c>
      <c r="G2" s="13" t="s">
        <v>59</v>
      </c>
      <c r="H2" s="13" t="s">
        <v>60</v>
      </c>
      <c r="I2" s="13" t="s">
        <v>61</v>
      </c>
      <c r="J2" s="13" t="s">
        <v>22</v>
      </c>
      <c r="K2" s="14" t="s">
        <v>1</v>
      </c>
      <c r="L2" s="15"/>
      <c r="M2" s="16" t="s">
        <v>0</v>
      </c>
    </row>
    <row r="3" spans="1:13" ht="31.5" customHeight="1" x14ac:dyDescent="0.25">
      <c r="A3" s="34">
        <v>1</v>
      </c>
      <c r="B3" s="33" t="s">
        <v>62</v>
      </c>
      <c r="C3" s="34">
        <v>90</v>
      </c>
      <c r="D3" s="34">
        <v>92</v>
      </c>
      <c r="E3" s="34">
        <v>95</v>
      </c>
      <c r="F3" s="34">
        <v>92</v>
      </c>
      <c r="G3" s="34">
        <v>95</v>
      </c>
      <c r="H3" s="34">
        <v>90</v>
      </c>
      <c r="I3" s="34">
        <v>90</v>
      </c>
      <c r="J3" s="34">
        <v>90</v>
      </c>
      <c r="K3" s="37">
        <f>SUM(C3:J3)/8</f>
        <v>91.75</v>
      </c>
      <c r="L3" s="35" t="s">
        <v>2</v>
      </c>
      <c r="M3" s="34" t="s">
        <v>67</v>
      </c>
    </row>
    <row r="4" spans="1:13" ht="31.5" customHeight="1" x14ac:dyDescent="0.25">
      <c r="A4" s="12"/>
      <c r="B4" s="11"/>
      <c r="C4" s="12"/>
      <c r="D4" s="12"/>
      <c r="E4" s="12"/>
      <c r="F4" s="12"/>
      <c r="G4" s="12"/>
      <c r="H4" s="12"/>
      <c r="I4" s="12"/>
      <c r="J4" s="12"/>
      <c r="K4" s="20"/>
      <c r="L4" s="18"/>
      <c r="M4" s="12"/>
    </row>
    <row r="5" spans="1:13" ht="31.5" customHeight="1" x14ac:dyDescent="0.25">
      <c r="A5" s="12"/>
      <c r="B5" s="11"/>
      <c r="C5" s="12"/>
      <c r="D5" s="12"/>
      <c r="E5" s="12"/>
      <c r="F5" s="12"/>
      <c r="G5" s="12"/>
      <c r="H5" s="12"/>
      <c r="I5" s="12"/>
      <c r="J5" s="12"/>
      <c r="K5" s="20"/>
      <c r="L5" s="18"/>
      <c r="M5" s="12"/>
    </row>
    <row r="6" spans="1:13" x14ac:dyDescent="0.2">
      <c r="F6" s="1"/>
    </row>
    <row r="7" spans="1:13" s="8" customFormat="1" ht="18.75" x14ac:dyDescent="0.3">
      <c r="A7" s="6"/>
      <c r="B7" s="6" t="s">
        <v>23</v>
      </c>
      <c r="F7" s="6" t="s">
        <v>24</v>
      </c>
      <c r="G7" s="6"/>
      <c r="H7" s="6"/>
    </row>
    <row r="8" spans="1:13" s="8" customFormat="1" ht="18.75" x14ac:dyDescent="0.3">
      <c r="A8" s="6"/>
      <c r="B8" s="6" t="s">
        <v>25</v>
      </c>
      <c r="F8" s="6" t="s">
        <v>26</v>
      </c>
      <c r="G8" s="6"/>
      <c r="H8" s="6"/>
    </row>
    <row r="9" spans="1:13" s="8" customFormat="1" ht="18.75" x14ac:dyDescent="0.3">
      <c r="A9" s="6"/>
      <c r="B9" s="6"/>
      <c r="F9" s="6" t="s">
        <v>27</v>
      </c>
      <c r="G9" s="6"/>
      <c r="H9" s="6"/>
    </row>
    <row r="10" spans="1:13" s="8" customFormat="1" ht="18.75" x14ac:dyDescent="0.3">
      <c r="A10" s="6"/>
      <c r="B10" s="6"/>
      <c r="F10" s="6" t="s">
        <v>28</v>
      </c>
      <c r="G10" s="6"/>
      <c r="H10" s="6"/>
    </row>
    <row r="11" spans="1:13" s="8" customFormat="1" ht="18.75" x14ac:dyDescent="0.3">
      <c r="A11" s="6"/>
      <c r="B11" s="6"/>
      <c r="F11" s="6" t="s">
        <v>29</v>
      </c>
      <c r="G11" s="6"/>
      <c r="H11" s="6"/>
    </row>
    <row r="12" spans="1:13" s="8" customFormat="1" ht="18.75" x14ac:dyDescent="0.3">
      <c r="A12" s="6"/>
      <c r="B12" s="6"/>
      <c r="F12" s="6" t="s">
        <v>30</v>
      </c>
      <c r="G12" s="6"/>
      <c r="H12" s="6"/>
    </row>
    <row r="13" spans="1:13" s="8" customFormat="1" ht="18.75" x14ac:dyDescent="0.3">
      <c r="A13" s="6"/>
      <c r="B13" s="6"/>
      <c r="F13" s="6" t="s">
        <v>31</v>
      </c>
      <c r="G13" s="6"/>
      <c r="H13" s="6"/>
    </row>
  </sheetData>
  <mergeCells count="1">
    <mergeCell ref="A1:M1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M3" sqref="M3"/>
    </sheetView>
  </sheetViews>
  <sheetFormatPr defaultRowHeight="12.75" x14ac:dyDescent="0.2"/>
  <cols>
    <col min="1" max="1" width="3.28515625" customWidth="1"/>
    <col min="2" max="2" width="38.28515625" customWidth="1"/>
    <col min="7" max="7" width="7.140625" customWidth="1"/>
    <col min="8" max="8" width="7.7109375" customWidth="1"/>
    <col min="9" max="9" width="7.42578125" customWidth="1"/>
    <col min="10" max="11" width="7.5703125" customWidth="1"/>
    <col min="12" max="12" width="5" customWidth="1"/>
  </cols>
  <sheetData>
    <row r="1" spans="1:13" x14ac:dyDescent="0.2">
      <c r="A1" s="70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67.25" customHeight="1" x14ac:dyDescent="0.2">
      <c r="A2" s="50"/>
      <c r="B2" s="19"/>
      <c r="C2" s="13" t="s">
        <v>9</v>
      </c>
      <c r="D2" s="13" t="s">
        <v>4</v>
      </c>
      <c r="E2" s="13" t="s">
        <v>13</v>
      </c>
      <c r="F2" s="13" t="s">
        <v>5</v>
      </c>
      <c r="G2" s="13" t="s">
        <v>14</v>
      </c>
      <c r="H2" s="13" t="s">
        <v>20</v>
      </c>
      <c r="I2" s="13" t="s">
        <v>21</v>
      </c>
      <c r="J2" s="13" t="s">
        <v>16</v>
      </c>
      <c r="K2" s="14" t="s">
        <v>1</v>
      </c>
      <c r="L2" s="15"/>
      <c r="M2" s="21" t="s">
        <v>0</v>
      </c>
    </row>
    <row r="3" spans="1:13" s="1" customFormat="1" ht="27.75" customHeight="1" x14ac:dyDescent="0.3">
      <c r="A3" s="5">
        <v>1</v>
      </c>
      <c r="B3" s="51" t="s">
        <v>64</v>
      </c>
      <c r="C3" s="52">
        <v>75</v>
      </c>
      <c r="D3" s="53">
        <v>75</v>
      </c>
      <c r="E3" s="53">
        <v>65</v>
      </c>
      <c r="F3" s="53">
        <v>75</v>
      </c>
      <c r="G3" s="53">
        <v>76</v>
      </c>
      <c r="H3" s="53">
        <v>78</v>
      </c>
      <c r="I3" s="53">
        <v>90</v>
      </c>
      <c r="J3" s="53">
        <v>90</v>
      </c>
      <c r="K3" s="54">
        <f>SUM(C3:J3)/8</f>
        <v>78</v>
      </c>
      <c r="L3" s="55" t="s">
        <v>2</v>
      </c>
      <c r="M3" s="56" t="s">
        <v>68</v>
      </c>
    </row>
    <row r="4" spans="1:13" s="1" customFormat="1" ht="29.25" customHeight="1" x14ac:dyDescent="0.3">
      <c r="A4" s="5">
        <v>2</v>
      </c>
      <c r="B4" s="57"/>
      <c r="C4" s="58"/>
      <c r="D4" s="59"/>
      <c r="E4" s="59"/>
      <c r="F4" s="59"/>
      <c r="G4" s="59"/>
      <c r="H4" s="59"/>
      <c r="I4" s="59"/>
      <c r="J4" s="59"/>
      <c r="K4" s="60"/>
      <c r="L4" s="24"/>
      <c r="M4" s="22"/>
    </row>
    <row r="5" spans="1:13" x14ac:dyDescent="0.2">
      <c r="F5" s="1"/>
    </row>
    <row r="6" spans="1:13" s="8" customFormat="1" ht="18.75" x14ac:dyDescent="0.3">
      <c r="A6" s="6"/>
      <c r="B6" s="6" t="s">
        <v>23</v>
      </c>
      <c r="E6" s="6" t="s">
        <v>24</v>
      </c>
      <c r="F6" s="6"/>
      <c r="G6" s="6"/>
      <c r="H6" s="7"/>
      <c r="I6" s="7"/>
    </row>
    <row r="7" spans="1:13" s="8" customFormat="1" ht="24.75" customHeight="1" x14ac:dyDescent="0.3">
      <c r="A7" s="6"/>
      <c r="B7" s="6" t="s">
        <v>25</v>
      </c>
      <c r="E7" s="6" t="s">
        <v>26</v>
      </c>
      <c r="F7" s="6"/>
      <c r="G7" s="6"/>
      <c r="H7" s="7"/>
      <c r="I7" s="7"/>
    </row>
    <row r="8" spans="1:13" s="8" customFormat="1" ht="18.75" x14ac:dyDescent="0.3">
      <c r="A8" s="6"/>
      <c r="B8" s="6"/>
      <c r="E8" s="6" t="s">
        <v>27</v>
      </c>
      <c r="F8" s="6"/>
      <c r="G8" s="6"/>
      <c r="H8" s="7"/>
      <c r="I8" s="7"/>
    </row>
    <row r="9" spans="1:13" s="8" customFormat="1" ht="18.75" x14ac:dyDescent="0.3">
      <c r="A9" s="6"/>
      <c r="B9" s="6"/>
      <c r="E9" s="6" t="s">
        <v>28</v>
      </c>
      <c r="F9" s="6"/>
      <c r="G9" s="6"/>
      <c r="H9" s="7"/>
      <c r="I9" s="7"/>
    </row>
    <row r="10" spans="1:13" s="8" customFormat="1" ht="18.75" x14ac:dyDescent="0.3">
      <c r="A10" s="6"/>
      <c r="B10" s="6"/>
      <c r="E10" s="6" t="s">
        <v>29</v>
      </c>
      <c r="F10" s="6"/>
      <c r="G10" s="6"/>
      <c r="H10" s="7"/>
      <c r="I10" s="7"/>
    </row>
    <row r="11" spans="1:13" s="8" customFormat="1" ht="18.75" x14ac:dyDescent="0.3">
      <c r="A11" s="6"/>
      <c r="B11" s="6"/>
      <c r="E11" s="6" t="s">
        <v>30</v>
      </c>
      <c r="F11" s="6"/>
      <c r="G11" s="6"/>
      <c r="H11" s="7"/>
      <c r="I11" s="7"/>
    </row>
    <row r="12" spans="1:13" s="8" customFormat="1" ht="18.75" x14ac:dyDescent="0.3">
      <c r="A12" s="6"/>
      <c r="B12" s="6"/>
      <c r="E12" s="6" t="s">
        <v>31</v>
      </c>
      <c r="F12" s="6"/>
      <c r="G12" s="6"/>
      <c r="H12" s="7"/>
      <c r="I12" s="7"/>
    </row>
  </sheetData>
  <mergeCells count="1">
    <mergeCell ref="A1:M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2 гз 2021  </vt:lpstr>
      <vt:lpstr>3 гз 2020 </vt:lpstr>
      <vt:lpstr>4 гз </vt:lpstr>
      <vt:lpstr>1 гз 2022</vt:lpstr>
      <vt:lpstr>маг 2022  </vt:lpstr>
      <vt:lpstr>гз 1 стн </vt:lpstr>
      <vt:lpstr>гз 2 стн</vt:lpstr>
      <vt:lpstr>'2 гз 2021 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2023-01-06T07:58:20Z</cp:lastPrinted>
  <dcterms:created xsi:type="dcterms:W3CDTF">1996-10-08T23:32:33Z</dcterms:created>
  <dcterms:modified xsi:type="dcterms:W3CDTF">2023-01-12T06:01:10Z</dcterms:modified>
</cp:coreProperties>
</file>