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УДЕБНЫЕ ДЕЛА\стип\СТИПЕНДІЇ 2023\Січень 2023\РЕЙТИНГИ\"/>
    </mc:Choice>
  </mc:AlternateContent>
  <bookViews>
    <workbookView xWindow="0" yWindow="0" windowWidth="20490" windowHeight="7155" tabRatio="756" firstSheet="14" activeTab="21"/>
  </bookViews>
  <sheets>
    <sheet name="1 курс  (обл)" sheetId="71" r:id="rId1"/>
    <sheet name="2 курс  (обл)" sheetId="63" r:id="rId2"/>
    <sheet name="1 курс стн (обл)" sheetId="74" r:id="rId3"/>
    <sheet name="3 курс  (обл)" sheetId="62" r:id="rId4"/>
    <sheet name="1 курс (фін)" sheetId="72" r:id="rId5"/>
    <sheet name="2 курс (фін)" sheetId="64" r:id="rId6"/>
    <sheet name="3 курс  (фін) " sheetId="54" r:id="rId7"/>
    <sheet name="1 курс стн (фін)" sheetId="73" r:id="rId8"/>
    <sheet name="2 курс стн (фін)" sheetId="53" r:id="rId9"/>
    <sheet name="4 курс  (фін)" sheetId="42" r:id="rId10"/>
    <sheet name="маг  (фін)" sheetId="50" r:id="rId11"/>
    <sheet name="маг (обл)" sheetId="61" r:id="rId12"/>
    <sheet name="1 курс (КН)" sheetId="75" r:id="rId13"/>
    <sheet name="2 курс (КН)" sheetId="70" r:id="rId14"/>
    <sheet name="1 курс (ІСТ)" sheetId="76" r:id="rId15"/>
    <sheet name="2 курс (ІСТ)" sheetId="69" r:id="rId16"/>
    <sheet name="2 курс стн (обл)" sheetId="66" r:id="rId17"/>
    <sheet name="4 курс  (обл)" sheetId="43" r:id="rId18"/>
    <sheet name="1 стн курс  (ІС)" sheetId="77" r:id="rId19"/>
    <sheet name="3 курс  (ІС)" sheetId="57" r:id="rId20"/>
    <sheet name="1 стн курс  (КН)" sheetId="78" r:id="rId21"/>
    <sheet name="3 курс  (КН)" sheetId="59" r:id="rId22"/>
    <sheet name="4 курс  (КН)" sheetId="44" r:id="rId23"/>
    <sheet name="Лист1" sheetId="41" r:id="rId24"/>
    <sheet name="Лист2" sheetId="79" r:id="rId25"/>
  </sheets>
  <definedNames>
    <definedName name="_xlnm._FilterDatabase" localSheetId="0" hidden="1">'1 курс  (обл)'!$B$8:$L$8</definedName>
    <definedName name="_xlnm._FilterDatabase" localSheetId="4" hidden="1">'1 курс (фін)'!$B$8:$K$8</definedName>
    <definedName name="_xlnm._FilterDatabase" localSheetId="2" hidden="1">'1 курс стн (обл)'!$B$9:$K$9</definedName>
    <definedName name="_xlnm._FilterDatabase" localSheetId="7" hidden="1">'1 курс стн (фін)'!$B$7:$L$7</definedName>
    <definedName name="_xlnm._FilterDatabase" localSheetId="1" hidden="1">'2 курс  (обл)'!$B$8:$K$8</definedName>
    <definedName name="_xlnm._FilterDatabase" localSheetId="5" hidden="1">'2 курс (фін)'!$B$8:$L$9</definedName>
    <definedName name="_xlnm._FilterDatabase" localSheetId="8" hidden="1">'2 курс стн (фін)'!$B$7:$N$8</definedName>
    <definedName name="_xlnm._FilterDatabase" localSheetId="3" hidden="1">'3 курс  (обл)'!$B$8:$K$9</definedName>
    <definedName name="_xlnm._FilterDatabase" localSheetId="6" hidden="1">'3 курс  (фін) '!$B$7:$L$8</definedName>
    <definedName name="_xlnm._FilterDatabase" localSheetId="9" hidden="1">'4 курс  (фін)'!$B$7:$N$8</definedName>
    <definedName name="_xlnm._FilterDatabase" localSheetId="10" hidden="1">'маг  (фін)'!$B$7:$M$8</definedName>
  </definedNames>
  <calcPr calcId="152511"/>
</workbook>
</file>

<file path=xl/calcChain.xml><?xml version="1.0" encoding="utf-8"?>
<calcChain xmlns="http://schemas.openxmlformats.org/spreadsheetml/2006/main">
  <c r="K9" i="70" l="1"/>
  <c r="M9" i="70" s="1"/>
  <c r="K8" i="70"/>
  <c r="M8" i="70" s="1"/>
  <c r="K7" i="70"/>
  <c r="M7" i="70" s="1"/>
  <c r="I9" i="62" l="1"/>
  <c r="K9" i="62" s="1"/>
  <c r="I8" i="62"/>
  <c r="K8" i="62" s="1"/>
  <c r="I9" i="74"/>
  <c r="K9" i="74" s="1"/>
  <c r="I8" i="72" l="1"/>
  <c r="K8" i="72" s="1"/>
  <c r="K8" i="69" l="1"/>
  <c r="K7" i="69"/>
  <c r="J8" i="57" l="1"/>
  <c r="L8" i="57" s="1"/>
  <c r="J7" i="57"/>
  <c r="L7" i="57" s="1"/>
  <c r="J9" i="43"/>
  <c r="L9" i="43" s="1"/>
  <c r="J8" i="43"/>
  <c r="L8" i="43" s="1"/>
  <c r="J8" i="66"/>
  <c r="L8" i="66" s="1"/>
  <c r="J9" i="66"/>
  <c r="L9" i="66" s="1"/>
  <c r="M8" i="69"/>
  <c r="K7" i="78" l="1"/>
  <c r="M7" i="78" s="1"/>
  <c r="K8" i="78"/>
  <c r="M8" i="78" s="1"/>
  <c r="J7" i="77"/>
  <c r="L7" i="77" s="1"/>
  <c r="I6" i="76"/>
  <c r="K6" i="76" s="1"/>
  <c r="I6" i="75"/>
  <c r="K6" i="75" s="1"/>
  <c r="I8" i="75"/>
  <c r="K8" i="75" s="1"/>
  <c r="I7" i="75"/>
  <c r="K7" i="75" s="1"/>
  <c r="J7" i="73"/>
  <c r="L7" i="73" s="1"/>
  <c r="J8" i="71"/>
  <c r="L8" i="71" s="1"/>
  <c r="I8" i="63" l="1"/>
  <c r="K8" i="63" s="1"/>
  <c r="M7" i="69" l="1"/>
  <c r="J8" i="64"/>
  <c r="L8" i="64" s="1"/>
  <c r="J9" i="64"/>
  <c r="L9" i="64" s="1"/>
  <c r="J8" i="61" l="1"/>
  <c r="L8" i="61" s="1"/>
  <c r="J9" i="61"/>
  <c r="L9" i="61" s="1"/>
  <c r="K9" i="59"/>
  <c r="M9" i="59" s="1"/>
  <c r="K7" i="59"/>
  <c r="M7" i="59" s="1"/>
  <c r="K8" i="59"/>
  <c r="M8" i="59" s="1"/>
  <c r="K7" i="50"/>
  <c r="M7" i="50" s="1"/>
  <c r="K8" i="50"/>
  <c r="M8" i="50" s="1"/>
  <c r="J8" i="54"/>
  <c r="L8" i="54" s="1"/>
  <c r="J7" i="54"/>
  <c r="L7" i="54" s="1"/>
  <c r="L8" i="53"/>
  <c r="N8" i="53" s="1"/>
  <c r="L7" i="53"/>
  <c r="N7" i="53" s="1"/>
  <c r="K8" i="44" l="1"/>
  <c r="M8" i="44" s="1"/>
  <c r="K7" i="44"/>
  <c r="M7" i="44" s="1"/>
  <c r="L7" i="42"/>
  <c r="N7" i="42" s="1"/>
  <c r="L8" i="42"/>
  <c r="N8" i="42" s="1"/>
</calcChain>
</file>

<file path=xl/sharedStrings.xml><?xml version="1.0" encoding="utf-8"?>
<sst xmlns="http://schemas.openxmlformats.org/spreadsheetml/2006/main" count="842" uniqueCount="188">
  <si>
    <t xml:space="preserve">середній бал </t>
  </si>
  <si>
    <t>РЕЙТИНГ СТУДЕНТІВ ДЛЯ ПРИЗНАЧЕННЯ</t>
  </si>
  <si>
    <t xml:space="preserve">Голова комісії: </t>
  </si>
  <si>
    <t xml:space="preserve">Заступник голови: </t>
  </si>
  <si>
    <t xml:space="preserve">Члени комісії: </t>
  </si>
  <si>
    <t>підвищена стипендія</t>
  </si>
  <si>
    <t>підвищена</t>
  </si>
  <si>
    <t>додатковий бал</t>
  </si>
  <si>
    <t>загальний бал</t>
  </si>
  <si>
    <t>2 курсу  спеціальності  072 "Фінанси, банківська справа і страхування"</t>
  </si>
  <si>
    <t>3 курсу  спеціальності  072 "Фінанси, банківська справа і страхування"</t>
  </si>
  <si>
    <t>Ященко Маргарита Сергіївна</t>
  </si>
  <si>
    <t>3 курсу  спеціальності  122 "Комп'ютерні науки"</t>
  </si>
  <si>
    <t>Бородін Олександр Валентинович</t>
  </si>
  <si>
    <t>Савицька Анастасія Сергіївна</t>
  </si>
  <si>
    <t>Василенко Тетяна Миколаївна</t>
  </si>
  <si>
    <t>Колесник Вадим Валентинович</t>
  </si>
  <si>
    <t>Поліщук Максим Віталійович</t>
  </si>
  <si>
    <t xml:space="preserve">підвищена </t>
  </si>
  <si>
    <t>4 курсу  спеціальності   071 "Облік і оподаткування"</t>
  </si>
  <si>
    <t>4 курсу  спеціальності  072 "Фінанси, банківська справа і страхування"</t>
  </si>
  <si>
    <t>3 курсу  спеціальності  126 "Інформаційні системи та технології"</t>
  </si>
  <si>
    <t>4 курсу  спеціальності  122 "Комп'ютерні науки"</t>
  </si>
  <si>
    <t>Макарук Оксана Петрівна</t>
  </si>
  <si>
    <t>Лірук Ірина Василівна</t>
  </si>
  <si>
    <t>Третяк Владислав Сергійович</t>
  </si>
  <si>
    <t>Пилипко Вероніка Олександрівна</t>
  </si>
  <si>
    <t xml:space="preserve">Лиман Юлія Олександрівна </t>
  </si>
  <si>
    <t xml:space="preserve">Вакуленко Марія Юріївна </t>
  </si>
  <si>
    <t>Купріянчук Наталія Вікторівна</t>
  </si>
  <si>
    <t>Шкабара Надія Миколаївна</t>
  </si>
  <si>
    <t>2 курсу  (зі скороченим терміном навчання) спеціальності   071 "Облік і оподаткування"</t>
  </si>
  <si>
    <t>2 курсу (зі скороченим терміном навчання) спеціальності  072 "Фінанси, банківська справа і страхування"</t>
  </si>
  <si>
    <t>2 курсу  спеціальності  071 "Облік і оподаткування"</t>
  </si>
  <si>
    <t>1 курсу  спеціальності  071 "Облік і оподаткування"</t>
  </si>
  <si>
    <t>Домбровська Дар'я Олександрівна</t>
  </si>
  <si>
    <t>Шроль Олена Олександрівна</t>
  </si>
  <si>
    <t>1 курсу  спеціальності  072 "Фінанси, банківська справа і страхування"</t>
  </si>
  <si>
    <t>1 курсу (зі скороченим терміном навчання) спеціальності  072 "Фінанси, банківська справа і страхування"</t>
  </si>
  <si>
    <t>Рудий Михайло Володимирович</t>
  </si>
  <si>
    <t>Токарчук Вероніка Русланівна</t>
  </si>
  <si>
    <t>1 курсу спеціальності  072 "Фінанси, банківська справа і страхування"</t>
  </si>
  <si>
    <t>1 курсу  спеціальності   071 "Облік і оподаткування"</t>
  </si>
  <si>
    <t>Голуб'єв Павло Ігорович</t>
  </si>
  <si>
    <t>Шинкаренко Олександра Володимирівна</t>
  </si>
  <si>
    <t>Назарівська Вікторія Олександрівна</t>
  </si>
  <si>
    <t>1 курсу спеціальності  126 "Інформаційні системи та технології"</t>
  </si>
  <si>
    <t>Мартинова Таїсія Сергіївна</t>
  </si>
  <si>
    <t>Луцков Олександр Вікторович</t>
  </si>
  <si>
    <t>Водяний Олександр Вікторович</t>
  </si>
  <si>
    <t>Мельниченко Катерина Віталіївна</t>
  </si>
  <si>
    <t>1 курсу спеціальності  122 "Комп'ютерні науки"</t>
  </si>
  <si>
    <t>Сушицька Тетяна Миронівна</t>
  </si>
  <si>
    <t>3 курсу  спеціальності  071 "Облік і оподаткування"</t>
  </si>
  <si>
    <t xml:space="preserve">Ліневич Катерина Юліанівна </t>
  </si>
  <si>
    <t xml:space="preserve">Науменко Ірина Василівна </t>
  </si>
  <si>
    <t xml:space="preserve">Шуневич Анна Володимирівна </t>
  </si>
  <si>
    <t>2 курсу спеціальності  122 "Комп'ютерні науки"</t>
  </si>
  <si>
    <t>2 курсу спеціальності  126 "Інформаційні системи та технології"</t>
  </si>
  <si>
    <t>Харшіладзе Лука Мерабович</t>
  </si>
  <si>
    <t>Моргунська Наталія Григорівна</t>
  </si>
  <si>
    <t>1 курсу скороченого терміну навчання спеціальності  071 "Облік і оподаткування"</t>
  </si>
  <si>
    <t>Лоскутов Дмитро Миколайович</t>
  </si>
  <si>
    <t xml:space="preserve">Бондарчук Вікторія Віталіївна </t>
  </si>
  <si>
    <t>Вишинський Едуард Анатолійович</t>
  </si>
  <si>
    <t>Козловська Тетяна Анатоліївна</t>
  </si>
  <si>
    <t>Савченко Олександр Романович</t>
  </si>
  <si>
    <t>Косинський Павло Ігорович</t>
  </si>
  <si>
    <t>1 курсу скороченого терміну навчання спеціальності  126 "Інформаційні системи та технології"</t>
  </si>
  <si>
    <t>Покоюк Артем Олександрович</t>
  </si>
  <si>
    <t>1 курсу скороченого терміну навчання спеціальності  122 "Комп'ютерні науки"</t>
  </si>
  <si>
    <t>Грицкевич Данило Олегович</t>
  </si>
  <si>
    <t>Островський Владислав Вікторович</t>
  </si>
  <si>
    <t xml:space="preserve">Ділова іноземна мова (дисц.), 120 год., 1сем. </t>
  </si>
  <si>
    <t xml:space="preserve">Економічна теорія (дисц.), 240 год., 1сем. </t>
  </si>
  <si>
    <t xml:space="preserve">Інформаційні системи і технології (дисц.), 120 год., 1сем. </t>
  </si>
  <si>
    <t xml:space="preserve">Історія та культура України (дисц.), 120 год., 1сем. </t>
  </si>
  <si>
    <t xml:space="preserve">Організаційні основи професіограми спеціальності на підпр., уст., орг. (дисц.), 240 год., 1сем. </t>
  </si>
  <si>
    <t xml:space="preserve">Прикладна математика (для економістів) (дисц.), 120 год., 1сем. </t>
  </si>
  <si>
    <t xml:space="preserve">Фізичне виховання (дисц.), 120 год., 1сем. </t>
  </si>
  <si>
    <t xml:space="preserve">Вступ до спеціальності (дисц.), 210 год., 1сем. </t>
  </si>
  <si>
    <t xml:space="preserve">Інформаційні технології (дисц.), 120 год., 1сем. </t>
  </si>
  <si>
    <t xml:space="preserve">Макроекономіка (дисц.), 150 год., 1сем. </t>
  </si>
  <si>
    <t xml:space="preserve">Прикладна математика (дисц.), 120 год., 1сем. </t>
  </si>
  <si>
    <t xml:space="preserve">Ділова іноземна мова (дисц.), 240 год., 3сем. </t>
  </si>
  <si>
    <t xml:space="preserve">Бухгалтерський облік і аудит (дисц.), 150 год., 3сем. </t>
  </si>
  <si>
    <t xml:space="preserve">Прикладна статистика (дисц.), 150 год., 3сем. </t>
  </si>
  <si>
    <t xml:space="preserve">Страхування (дисц.), 120 год., 3сем. </t>
  </si>
  <si>
    <t xml:space="preserve">Трудове та господарське право (дисц.), 120 год., 3сем. </t>
  </si>
  <si>
    <t xml:space="preserve">Філософія (дисц.), 120 год., 3сем. </t>
  </si>
  <si>
    <t xml:space="preserve">Фінанси (дисц.), 300 год., 3сем. </t>
  </si>
  <si>
    <t xml:space="preserve">Банківська система (дисц.), 180 год., 5сем. </t>
  </si>
  <si>
    <t xml:space="preserve">Бюджетна система (дисц.), 180 год., 5сем. </t>
  </si>
  <si>
    <t xml:space="preserve">Економетрика (дисц.), 120 год., 5сем. </t>
  </si>
  <si>
    <t xml:space="preserve">Іноземна мова за професійним спрямуванням (дисц.), 120 год., 5сем. </t>
  </si>
  <si>
    <t xml:space="preserve">Організація власного бізнесу (дисц.), 120 год., 5сем. </t>
  </si>
  <si>
    <t xml:space="preserve">Соціальне страхування (дисц.), 120 год., 5сем. </t>
  </si>
  <si>
    <t xml:space="preserve">Страхові послуги (дисц.), 120 год., 5сем. </t>
  </si>
  <si>
    <t xml:space="preserve">Міжнародні фінанси (дисц.), 120 год., 7сем. </t>
  </si>
  <si>
    <t xml:space="preserve">Ринок цінних паперів та фондова біржа (дисц.), 120 год., 7сем. </t>
  </si>
  <si>
    <t xml:space="preserve">Фінансова аналітика (дисц.), 150 год., 7сем. </t>
  </si>
  <si>
    <t xml:space="preserve">Фінансовий контроль (дисц.), 120 год., 7сем. </t>
  </si>
  <si>
    <t xml:space="preserve">Фінансовий моніторинг (дисц.), 120 год., 7сем. </t>
  </si>
  <si>
    <t xml:space="preserve">Фіскальна система (дисц.), 150 год., 7сем. </t>
  </si>
  <si>
    <t xml:space="preserve">Виробнича практика з фінансової діяльності підприємства (дисц.), 150 год., 7сем. </t>
  </si>
  <si>
    <t xml:space="preserve">Курсова робота Фіскальна система (дисц.), 1 год., 7сем. </t>
  </si>
  <si>
    <t xml:space="preserve">Навчальна практика: `Фіскальна та митна політика` (дисц.), 30 год., 7сем. </t>
  </si>
  <si>
    <t xml:space="preserve">Банківський менеджмент (дисц.), 150 год., 1сем. </t>
  </si>
  <si>
    <t xml:space="preserve">Глобальна економіка (дисц.), 120 год., 1сем. </t>
  </si>
  <si>
    <t xml:space="preserve">Методологія та організація наукових досліджень (дисц.), 120 год., 1сем. </t>
  </si>
  <si>
    <t xml:space="preserve">Ринок фінансових послуг (дисц.), 150 год., 1сем. </t>
  </si>
  <si>
    <t xml:space="preserve">Страховий менеджмент (дисц.), 150 год., 1сем. </t>
  </si>
  <si>
    <t xml:space="preserve">Фахова іноземна мова (рівень В2) (дисц.), 120 год., 1сем. </t>
  </si>
  <si>
    <t xml:space="preserve">Фінансовий менеджмент (дисц.), 150 год., 1сем. </t>
  </si>
  <si>
    <t xml:space="preserve">Курсова робота Фінансовий менеджмент (дисц.), 1 год., 1сем. </t>
  </si>
  <si>
    <t xml:space="preserve">Контролінг в управлінні бізнесом (дисц.), 150 год., 1сем. </t>
  </si>
  <si>
    <t xml:space="preserve">Методологія та організація наукових досліджень (дисц.), 150 год., 1сем. </t>
  </si>
  <si>
    <t xml:space="preserve">Організація бухгалтерського обліку (дисц.), 150 год., 1сем. </t>
  </si>
  <si>
    <t xml:space="preserve">Практика бухгалтерського обліку для управління підприємством (дисц.), 180 год., 1сем. </t>
  </si>
  <si>
    <t xml:space="preserve">Практика податкового обліку і аудиту (дисц.), 180 год., 1сем. </t>
  </si>
  <si>
    <t xml:space="preserve">Фахова іноземна мова (рівень В2) (дисц.), 180 год., 1сем. </t>
  </si>
  <si>
    <t xml:space="preserve">Курсова робота Практика бухгалтерського обліку для управління підприємством (дисц.), 1 год., 1сем. </t>
  </si>
  <si>
    <t xml:space="preserve">Алгоритмізація і програмування (дисц.), 330 год., 1сем. </t>
  </si>
  <si>
    <t xml:space="preserve">Вища математика (дисц.), 300 год., 1сем. </t>
  </si>
  <si>
    <t xml:space="preserve">Ділова українська мова (дисц.), 120 год., 1сем. </t>
  </si>
  <si>
    <t xml:space="preserve">Інформаційні технології (дисц.), 240 год., 1сем. </t>
  </si>
  <si>
    <t xml:space="preserve">Фізичне виховання (дисц.), 120 год., 3сем. </t>
  </si>
  <si>
    <t xml:space="preserve">Комп`ютерна дискретна математика (дисц.), 150 год., 3сем. </t>
  </si>
  <si>
    <t xml:space="preserve">Об`єктно-орієнтовне програмування (дисц.), 210 год., 3сем. </t>
  </si>
  <si>
    <t xml:space="preserve">Операційні системи (дисц.), 150 год., 3сем. </t>
  </si>
  <si>
    <t xml:space="preserve">Психологія (дисц.), 120 год., 3сем. </t>
  </si>
  <si>
    <t xml:space="preserve">Стандартизація, сертифікація та управління якістю в інфор. системах (дисц.), 120 год., 3сем. </t>
  </si>
  <si>
    <t xml:space="preserve">Теорія ймовірностей і математична статистика (дисц.), 150 год., 3сем. </t>
  </si>
  <si>
    <t xml:space="preserve">Ділова іноземна мова (рівень В1) (дисц.), 600 год., 7сем. </t>
  </si>
  <si>
    <t xml:space="preserve">Менеджмент і маркетинг (дисц.), 210 год., 7сем. </t>
  </si>
  <si>
    <t xml:space="preserve">Адміністрування податків (дисц.), 120 год., 7сем. </t>
  </si>
  <si>
    <t xml:space="preserve">Облік і звітність в оподаткуванні (дисц.), 120 год., 7сем. </t>
  </si>
  <si>
    <t xml:space="preserve">Податкова відповідальність бізнесу (дисц.), 120 год., 7сем. </t>
  </si>
  <si>
    <t xml:space="preserve">Управлінський облік (дисц.), 120 год., 7сем. </t>
  </si>
  <si>
    <t xml:space="preserve">Фінансова звітність підприємства (дисц.), 120 год., 7сем. </t>
  </si>
  <si>
    <t xml:space="preserve">Основи кібербезпеки (дисц.), 120 год., 7сем. </t>
  </si>
  <si>
    <t xml:space="preserve">Проектування інформаційних систем (дисц.), 180 год., 7сем. </t>
  </si>
  <si>
    <t xml:space="preserve">Технології розподілених систем і паралельних обчислень (дисц.), 120 год., 7сем. </t>
  </si>
  <si>
    <t xml:space="preserve">Іноземна мова за проофесійним спрямуванням (дисц.), 120 год., 5сем. </t>
  </si>
  <si>
    <t xml:space="preserve">Комп`ютерна графіка (дисц.), 120 год., 5сем. </t>
  </si>
  <si>
    <t xml:space="preserve">Комп`ютерні мережі (дисц.), 210 год., 5сем. </t>
  </si>
  <si>
    <t xml:space="preserve">Комп`ютерні технології обробки даних (дисц.), 120 год., 5сем. </t>
  </si>
  <si>
    <t xml:space="preserve">Моделювання систем (дисц.), 150 год., 5сем. </t>
  </si>
  <si>
    <t xml:space="preserve">Стандартизація і сертифікація інформаційних систем та технологій (дисц.), 150 год., 5сем. </t>
  </si>
  <si>
    <t xml:space="preserve">Теорія прийняття рішень (дисц.), 120 год., 5сем. </t>
  </si>
  <si>
    <t xml:space="preserve">Системи підтримки прийняття рішень (дисц.), 120 год., 5сем. </t>
  </si>
  <si>
    <t xml:space="preserve">Системне програмування (дисц.), 120 год., 5сем. </t>
  </si>
  <si>
    <t xml:space="preserve">Курсова робота Комп`ютерні мережі (дисц.), 1 год., 5сем. </t>
  </si>
  <si>
    <t xml:space="preserve">Основи підприємницької діяльності (дисц.), 120 год., 7сем. </t>
  </si>
  <si>
    <t xml:space="preserve">Системний аналіз (дисц.), 120 год., 7сем. </t>
  </si>
  <si>
    <t xml:space="preserve">Технології комп`ютерного проектування (дисц.), 120 год., 7сем. </t>
  </si>
  <si>
    <t xml:space="preserve">Виробнича технологічна практика (дисц.), 120 год., 7сем. </t>
  </si>
  <si>
    <t xml:space="preserve">Курсова робота Проектування інформаційних систем (дисц.), 1 год., 7сем. </t>
  </si>
  <si>
    <t xml:space="preserve">Внутрішньоекономічний механізм підприємства (дисц.), 120 год., 3сем. </t>
  </si>
  <si>
    <t xml:space="preserve">Податкова система національної економіки (дисц.), 180 год., 3сем. </t>
  </si>
  <si>
    <t xml:space="preserve">Фінанси і казначейська справа (дисц.), 210 год., 3сем. </t>
  </si>
  <si>
    <t xml:space="preserve">Фінансовий облік (дисц.), 420 год., 3сем. </t>
  </si>
  <si>
    <t>Навчальна практика: "Інформаційні технології"</t>
  </si>
  <si>
    <t>№ п.п</t>
  </si>
  <si>
    <t>Прізвище, ім'я, та по-батькові</t>
  </si>
  <si>
    <t>АКАДЕМІЧНОЇ СТИПЕНДІЇ (01.01.2023)</t>
  </si>
  <si>
    <t>Олександр КОВАЛЬЧУК</t>
  </si>
  <si>
    <t>Юлія МОРОЗ</t>
  </si>
  <si>
    <t>Павло ТОПОЛЬНИЦЬКИЙ</t>
  </si>
  <si>
    <t>Лариса НЕДІЛЬСЬКА</t>
  </si>
  <si>
    <t>Павло КОСИНСЬКИЙ</t>
  </si>
  <si>
    <t>Карина ОВСІЙЧУК</t>
  </si>
  <si>
    <t>Анна ШУНЕВИЧ</t>
  </si>
  <si>
    <t>Едуард ВИШИНСЬКИЙ</t>
  </si>
  <si>
    <t xml:space="preserve">Секретар комісії: </t>
  </si>
  <si>
    <t>Юлія ПАНЧИШИН</t>
  </si>
  <si>
    <t>Пільги</t>
  </si>
  <si>
    <t xml:space="preserve">факультету інформаційних технологій, обліку та фінансів денної форми навчання освітнього ступеня бакалавр,  </t>
  </si>
  <si>
    <t xml:space="preserve">факультету інформаційних технологій, обліку та фінансів денної форми навчання освітнього ступеня магістр,  </t>
  </si>
  <si>
    <t xml:space="preserve">факультету інформаційних технологій,  обліку та фінансів денної форми навчання освітнього ступеня бакалавр,  </t>
  </si>
  <si>
    <t xml:space="preserve">Ділова іноземна мова (дисц.), 360 год., 5сем. </t>
  </si>
  <si>
    <t xml:space="preserve">Національна та міжнародна економіка (дисц.), 240 год., 5сем. </t>
  </si>
  <si>
    <t xml:space="preserve">Фінанси, податки і казначейська справа (дисц.), 300 год., 5сем. </t>
  </si>
  <si>
    <t xml:space="preserve">Менеджмент і маркетинг (дисц.), 180 год., 5сем. </t>
  </si>
  <si>
    <t xml:space="preserve">Облік на підприємствах за видами економічної діяльності (дисц.), 420 год., 5сем. </t>
  </si>
  <si>
    <t xml:space="preserve">Право в управлінні підприємством (дисц.), 300 год., 5сем. </t>
  </si>
  <si>
    <t>Лопатюк Олександр Андрійович</t>
  </si>
  <si>
    <t xml:space="preserve">Миненко Ірина Олегівна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</si>
</sst>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textRotation="90" wrapText="1"/>
    </xf>
    <xf numFmtId="0" fontId="19" fillId="2" borderId="2" xfId="0" applyFont="1" applyFill="1" applyBorder="1"/>
    <xf numFmtId="0" fontId="2" fillId="0" borderId="0" xfId="0" applyFont="1" applyAlignment="1">
      <alignment horizontal="left"/>
    </xf>
    <xf numFmtId="0" fontId="16" fillId="0" borderId="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Литейная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5.28515625" style="1" customWidth="1"/>
    <col min="2" max="2" width="31.42578125" style="1" customWidth="1"/>
    <col min="3" max="6" width="7.85546875" customWidth="1"/>
    <col min="7" max="7" width="9" customWidth="1"/>
    <col min="8" max="9" width="7.85546875" customWidth="1"/>
    <col min="10" max="10" width="8.28515625" bestFit="1" customWidth="1"/>
    <col min="11" max="11" width="7.140625" customWidth="1"/>
    <col min="12" max="12" width="8.42578125" customWidth="1"/>
    <col min="13" max="13" width="9.140625" customWidth="1"/>
  </cols>
  <sheetData>
    <row r="1" spans="1:13" ht="21.75" customHeight="1" x14ac:dyDescent="0.25"/>
    <row r="2" spans="1:13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8.75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6.5" x14ac:dyDescent="0.25">
      <c r="A4" s="120" t="s">
        <v>177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6.5" x14ac:dyDescent="0.25">
      <c r="A5" s="120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.75" customHeigh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0.75" customHeight="1" x14ac:dyDescent="0.25">
      <c r="A7" s="94" t="s">
        <v>163</v>
      </c>
      <c r="B7" s="94" t="s">
        <v>164</v>
      </c>
      <c r="C7" s="35" t="s">
        <v>73</v>
      </c>
      <c r="D7" s="35" t="s">
        <v>74</v>
      </c>
      <c r="E7" s="35" t="s">
        <v>75</v>
      </c>
      <c r="F7" s="35" t="s">
        <v>76</v>
      </c>
      <c r="G7" s="35" t="s">
        <v>77</v>
      </c>
      <c r="H7" s="47" t="s">
        <v>78</v>
      </c>
      <c r="I7" s="47" t="s">
        <v>79</v>
      </c>
      <c r="J7" s="84" t="s">
        <v>0</v>
      </c>
      <c r="K7" s="84" t="s">
        <v>7</v>
      </c>
      <c r="L7" s="84" t="s">
        <v>8</v>
      </c>
      <c r="M7" s="84" t="s">
        <v>5</v>
      </c>
    </row>
    <row r="8" spans="1:13" ht="22.5" customHeight="1" x14ac:dyDescent="0.3">
      <c r="A8" s="11">
        <v>1</v>
      </c>
      <c r="B8" s="58" t="s">
        <v>59</v>
      </c>
      <c r="C8" s="80">
        <v>83</v>
      </c>
      <c r="D8" s="80">
        <v>76</v>
      </c>
      <c r="E8" s="80">
        <v>85</v>
      </c>
      <c r="F8" s="80">
        <v>76</v>
      </c>
      <c r="G8" s="80">
        <v>90</v>
      </c>
      <c r="H8" s="80">
        <v>70</v>
      </c>
      <c r="I8" s="80">
        <v>82</v>
      </c>
      <c r="J8" s="7">
        <f>AVERAGE(C8:I8)</f>
        <v>80.285714285714292</v>
      </c>
      <c r="K8" s="7">
        <v>0</v>
      </c>
      <c r="L8" s="7">
        <f>J8+K8</f>
        <v>80.285714285714292</v>
      </c>
      <c r="M8" s="10"/>
    </row>
    <row r="9" spans="1:13" ht="24" customHeight="1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8.75" x14ac:dyDescent="0.3">
      <c r="B10" s="3" t="s">
        <v>2</v>
      </c>
      <c r="C10" s="2"/>
      <c r="D10" s="2"/>
      <c r="E10" s="2"/>
      <c r="F10" s="2"/>
      <c r="G10" s="2"/>
      <c r="H10" s="2"/>
      <c r="J10" s="82" t="s">
        <v>166</v>
      </c>
      <c r="K10" s="82"/>
    </row>
    <row r="11" spans="1:13" ht="18.75" x14ac:dyDescent="0.3">
      <c r="B11" s="3" t="s">
        <v>3</v>
      </c>
      <c r="C11" s="2"/>
      <c r="D11" s="2"/>
      <c r="E11" s="2"/>
      <c r="F11" s="2"/>
      <c r="G11" s="2"/>
      <c r="H11" s="2"/>
      <c r="J11" s="82" t="s">
        <v>167</v>
      </c>
      <c r="K11" s="82"/>
    </row>
    <row r="12" spans="1:13" ht="8.25" customHeight="1" x14ac:dyDescent="0.3">
      <c r="B12" s="3"/>
      <c r="C12" s="2"/>
      <c r="D12" s="2"/>
      <c r="E12" s="2"/>
      <c r="F12" s="2"/>
      <c r="G12" s="2"/>
      <c r="H12" s="2"/>
      <c r="J12" s="2"/>
      <c r="K12" s="4"/>
    </row>
    <row r="13" spans="1:13" ht="18.75" x14ac:dyDescent="0.3">
      <c r="B13" s="3" t="s">
        <v>4</v>
      </c>
      <c r="C13" s="2"/>
      <c r="D13" s="2"/>
      <c r="E13" s="2"/>
      <c r="F13" s="2"/>
      <c r="G13" s="2"/>
      <c r="H13" s="2"/>
      <c r="J13" s="26" t="s">
        <v>168</v>
      </c>
      <c r="K13" s="82"/>
    </row>
    <row r="14" spans="1:13" ht="18.75" x14ac:dyDescent="0.3">
      <c r="A14" s="5"/>
      <c r="B14" s="5"/>
      <c r="C14" s="5"/>
      <c r="D14" s="5"/>
      <c r="E14" s="5"/>
      <c r="F14" s="5"/>
      <c r="G14" s="5"/>
      <c r="H14" s="5"/>
      <c r="I14" s="4"/>
      <c r="J14" s="82" t="s">
        <v>169</v>
      </c>
      <c r="K14" s="82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I15" s="4"/>
      <c r="J15" s="82" t="s">
        <v>170</v>
      </c>
      <c r="K15" s="82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82" t="s">
        <v>171</v>
      </c>
      <c r="K16" s="82"/>
    </row>
    <row r="17" spans="1:13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82" t="s">
        <v>172</v>
      </c>
      <c r="K17" s="82"/>
    </row>
    <row r="18" spans="1:13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82" t="s">
        <v>173</v>
      </c>
      <c r="K18" s="82"/>
    </row>
    <row r="19" spans="1:13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82" t="s">
        <v>175</v>
      </c>
      <c r="K19" s="82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118"/>
      <c r="K55" s="118"/>
      <c r="L55" s="118"/>
      <c r="M55" s="118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</sheetData>
  <sortState ref="B10:N12">
    <sortCondition descending="1" ref="L9:L12"/>
  </sortState>
  <mergeCells count="5">
    <mergeCell ref="J55:M55"/>
    <mergeCell ref="A2:M2"/>
    <mergeCell ref="A3:M3"/>
    <mergeCell ref="A4:M4"/>
    <mergeCell ref="A5:M5"/>
  </mergeCells>
  <pageMargins left="0.7" right="0.56000000000000005" top="0.2812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Layout" topLeftCell="A4" zoomScaleNormal="100" workbookViewId="0">
      <selection activeCell="N7" sqref="N7:N8"/>
    </sheetView>
  </sheetViews>
  <sheetFormatPr defaultRowHeight="15" x14ac:dyDescent="0.25"/>
  <cols>
    <col min="1" max="1" width="4.42578125" style="1" customWidth="1"/>
    <col min="2" max="2" width="32.85546875" style="1" customWidth="1"/>
    <col min="3" max="3" width="5.5703125" customWidth="1"/>
    <col min="4" max="4" width="6.5703125" customWidth="1"/>
    <col min="5" max="8" width="5.5703125" customWidth="1"/>
    <col min="9" max="9" width="7.5703125" customWidth="1"/>
    <col min="10" max="10" width="6.140625" customWidth="1"/>
    <col min="11" max="11" width="8" customWidth="1"/>
    <col min="12" max="12" width="8.140625" customWidth="1"/>
    <col min="13" max="13" width="7" customWidth="1"/>
    <col min="14" max="14" width="8.140625" customWidth="1"/>
    <col min="15" max="15" width="9.28515625" bestFit="1" customWidth="1"/>
  </cols>
  <sheetData>
    <row r="1" spans="1:15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x14ac:dyDescent="0.25">
      <c r="A4" s="120" t="s">
        <v>20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31.25" customHeight="1" x14ac:dyDescent="0.25">
      <c r="A6" s="94" t="s">
        <v>163</v>
      </c>
      <c r="B6" s="94" t="s">
        <v>164</v>
      </c>
      <c r="C6" s="61" t="s">
        <v>98</v>
      </c>
      <c r="D6" s="61" t="s">
        <v>99</v>
      </c>
      <c r="E6" s="61" t="s">
        <v>100</v>
      </c>
      <c r="F6" s="61" t="s">
        <v>101</v>
      </c>
      <c r="G6" s="61" t="s">
        <v>102</v>
      </c>
      <c r="H6" s="61" t="s">
        <v>103</v>
      </c>
      <c r="I6" s="61" t="s">
        <v>104</v>
      </c>
      <c r="J6" s="35" t="s">
        <v>105</v>
      </c>
      <c r="K6" s="35" t="s">
        <v>106</v>
      </c>
      <c r="L6" s="57" t="s">
        <v>0</v>
      </c>
      <c r="M6" s="57" t="s">
        <v>7</v>
      </c>
      <c r="N6" s="57" t="s">
        <v>8</v>
      </c>
      <c r="O6" s="57" t="s">
        <v>5</v>
      </c>
    </row>
    <row r="7" spans="1:15" ht="28.5" customHeight="1" x14ac:dyDescent="0.25">
      <c r="A7" s="6">
        <v>1</v>
      </c>
      <c r="B7" s="32" t="s">
        <v>14</v>
      </c>
      <c r="C7" s="79">
        <v>100</v>
      </c>
      <c r="D7" s="79">
        <v>100</v>
      </c>
      <c r="E7" s="79">
        <v>95</v>
      </c>
      <c r="F7" s="79">
        <v>95</v>
      </c>
      <c r="G7" s="79">
        <v>100</v>
      </c>
      <c r="H7" s="79">
        <v>100</v>
      </c>
      <c r="I7" s="79">
        <v>99</v>
      </c>
      <c r="J7" s="51">
        <v>100</v>
      </c>
      <c r="K7" s="51">
        <v>95</v>
      </c>
      <c r="L7" s="7">
        <f>AVERAGE(C7:K7)</f>
        <v>98.222222222222229</v>
      </c>
      <c r="M7" s="7">
        <v>0</v>
      </c>
      <c r="N7" s="7">
        <f>L7+M7</f>
        <v>98.222222222222229</v>
      </c>
      <c r="O7" s="10" t="s">
        <v>18</v>
      </c>
    </row>
    <row r="8" spans="1:15" ht="28.5" customHeight="1" x14ac:dyDescent="0.25">
      <c r="A8" s="6">
        <v>2</v>
      </c>
      <c r="B8" s="32" t="s">
        <v>13</v>
      </c>
      <c r="C8" s="50">
        <v>82</v>
      </c>
      <c r="D8" s="50">
        <v>75</v>
      </c>
      <c r="E8" s="50">
        <v>68</v>
      </c>
      <c r="F8" s="50">
        <v>75</v>
      </c>
      <c r="G8" s="50">
        <v>60</v>
      </c>
      <c r="H8" s="50">
        <v>79</v>
      </c>
      <c r="I8" s="50">
        <v>63</v>
      </c>
      <c r="J8" s="50">
        <v>90</v>
      </c>
      <c r="K8" s="50">
        <v>75</v>
      </c>
      <c r="L8" s="7">
        <f>AVERAGE(C8:K8)</f>
        <v>74.111111111111114</v>
      </c>
      <c r="M8" s="7">
        <v>0</v>
      </c>
      <c r="N8" s="7">
        <f>L8+M8</f>
        <v>74.111111111111114</v>
      </c>
      <c r="O8" s="10"/>
    </row>
    <row r="9" spans="1:15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.75" x14ac:dyDescent="0.3">
      <c r="B10" s="3" t="s">
        <v>2</v>
      </c>
      <c r="C10" s="2"/>
      <c r="D10" s="2"/>
      <c r="E10" s="2"/>
      <c r="F10" s="2"/>
      <c r="G10" s="2"/>
      <c r="H10" s="2"/>
      <c r="L10" s="97" t="s">
        <v>166</v>
      </c>
      <c r="M10" s="97"/>
      <c r="N10" s="16"/>
      <c r="O10" s="16"/>
    </row>
    <row r="11" spans="1:15" ht="18.75" x14ac:dyDescent="0.3">
      <c r="B11" s="3" t="s">
        <v>3</v>
      </c>
      <c r="C11" s="2"/>
      <c r="D11" s="2"/>
      <c r="E11" s="2"/>
      <c r="F11" s="2"/>
      <c r="G11" s="2"/>
      <c r="H11" s="2"/>
      <c r="L11" s="97" t="s">
        <v>167</v>
      </c>
      <c r="M11" s="97"/>
      <c r="N11" s="16"/>
      <c r="O11" s="16"/>
    </row>
    <row r="12" spans="1:15" ht="8.25" customHeight="1" x14ac:dyDescent="0.3">
      <c r="B12" s="3"/>
      <c r="C12" s="2"/>
      <c r="D12" s="2"/>
      <c r="E12" s="2"/>
      <c r="F12" s="2"/>
      <c r="G12" s="2"/>
      <c r="H12" s="2"/>
      <c r="L12" s="2"/>
      <c r="M12" s="4"/>
      <c r="N12" s="2"/>
      <c r="O12" s="4"/>
    </row>
    <row r="13" spans="1:15" ht="18.75" x14ac:dyDescent="0.3">
      <c r="B13" s="3" t="s">
        <v>4</v>
      </c>
      <c r="C13" s="2"/>
      <c r="D13" s="2"/>
      <c r="E13" s="2"/>
      <c r="F13" s="2"/>
      <c r="G13" s="2"/>
      <c r="H13" s="2"/>
      <c r="L13" s="26" t="s">
        <v>168</v>
      </c>
      <c r="M13" s="97"/>
      <c r="N13" s="26"/>
      <c r="O13" s="16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97" t="s">
        <v>169</v>
      </c>
      <c r="M14" s="97"/>
      <c r="N14" s="16"/>
      <c r="O14" s="16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97" t="s">
        <v>170</v>
      </c>
      <c r="M15" s="97"/>
      <c r="N15" s="81"/>
      <c r="O15" s="81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97" t="s">
        <v>171</v>
      </c>
      <c r="M16" s="97"/>
      <c r="N16" s="26"/>
      <c r="O16" s="26"/>
    </row>
    <row r="17" spans="1:15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97" t="s">
        <v>172</v>
      </c>
      <c r="M17" s="97"/>
      <c r="N17" s="54"/>
      <c r="O17" s="54"/>
    </row>
    <row r="18" spans="1:15" ht="18.75" x14ac:dyDescent="0.3">
      <c r="A18" s="5"/>
      <c r="B18" s="5"/>
      <c r="C18" s="5"/>
      <c r="D18" s="5"/>
      <c r="E18" s="5"/>
      <c r="F18" s="5"/>
      <c r="G18" s="5"/>
      <c r="H18" s="5"/>
      <c r="I18" s="4"/>
      <c r="L18" s="97" t="s">
        <v>173</v>
      </c>
      <c r="M18" s="97"/>
      <c r="N18" s="54"/>
      <c r="O18" s="54"/>
    </row>
    <row r="19" spans="1:15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4"/>
      <c r="K19" s="4"/>
      <c r="L19" s="97" t="s">
        <v>175</v>
      </c>
      <c r="M19" s="97"/>
      <c r="N19" s="16"/>
      <c r="O19" s="16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5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118"/>
      <c r="M55" s="118"/>
      <c r="N55" s="118"/>
      <c r="O55" s="118"/>
    </row>
    <row r="56" spans="1:15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</row>
    <row r="57" spans="1:15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2"/>
      <c r="L57" s="4"/>
      <c r="M57" s="4"/>
      <c r="N57" s="4"/>
    </row>
    <row r="58" spans="1:15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4"/>
      <c r="M58" s="4"/>
      <c r="N58" s="4"/>
    </row>
    <row r="59" spans="1:15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</row>
    <row r="60" spans="1:15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</row>
    <row r="61" spans="1:15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</row>
    <row r="62" spans="1:15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</row>
    <row r="63" spans="1:15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</row>
  </sheetData>
  <sortState ref="B8:P11">
    <sortCondition descending="1" ref="N8:N11"/>
  </sortState>
  <mergeCells count="5">
    <mergeCell ref="L55:O55"/>
    <mergeCell ref="A1:O1"/>
    <mergeCell ref="A2:O2"/>
    <mergeCell ref="A3:O3"/>
    <mergeCell ref="A4:O4"/>
  </mergeCells>
  <pageMargins left="0.7" right="0.5600000000000000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7" zoomScaleNormal="100" workbookViewId="0">
      <selection activeCell="M7" sqref="M7:M8"/>
    </sheetView>
  </sheetViews>
  <sheetFormatPr defaultRowHeight="15" x14ac:dyDescent="0.25"/>
  <cols>
    <col min="1" max="1" width="5.28515625" style="1" customWidth="1"/>
    <col min="2" max="2" width="30" style="1" customWidth="1"/>
    <col min="3" max="3" width="5.7109375" customWidth="1"/>
    <col min="4" max="10" width="7.140625" customWidth="1"/>
    <col min="11" max="11" width="8.28515625" customWidth="1"/>
    <col min="12" max="12" width="8.140625" customWidth="1"/>
    <col min="13" max="13" width="9.28515625" customWidth="1"/>
    <col min="14" max="14" width="9.28515625" bestFit="1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6.5" x14ac:dyDescent="0.25">
      <c r="A3" s="120" t="s">
        <v>178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 x14ac:dyDescent="0.25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25"/>
      <c r="M5" s="25"/>
    </row>
    <row r="6" spans="1:14" ht="108" customHeight="1" x14ac:dyDescent="0.25">
      <c r="A6" s="94" t="s">
        <v>163</v>
      </c>
      <c r="B6" s="94" t="s">
        <v>164</v>
      </c>
      <c r="C6" s="29" t="s">
        <v>107</v>
      </c>
      <c r="D6" s="29" t="s">
        <v>108</v>
      </c>
      <c r="E6" s="14" t="s">
        <v>109</v>
      </c>
      <c r="F6" s="15" t="s">
        <v>110</v>
      </c>
      <c r="G6" s="15" t="s">
        <v>111</v>
      </c>
      <c r="H6" s="15" t="s">
        <v>112</v>
      </c>
      <c r="I6" s="15" t="s">
        <v>113</v>
      </c>
      <c r="J6" s="15" t="s">
        <v>114</v>
      </c>
      <c r="K6" s="28" t="s">
        <v>0</v>
      </c>
      <c r="L6" s="28" t="s">
        <v>7</v>
      </c>
      <c r="M6" s="28" t="s">
        <v>8</v>
      </c>
      <c r="N6" s="28" t="s">
        <v>5</v>
      </c>
    </row>
    <row r="7" spans="1:14" ht="29.25" customHeight="1" x14ac:dyDescent="0.25">
      <c r="A7" s="31">
        <v>1</v>
      </c>
      <c r="B7" s="32" t="s">
        <v>11</v>
      </c>
      <c r="C7" s="53">
        <v>100</v>
      </c>
      <c r="D7" s="53">
        <v>95</v>
      </c>
      <c r="E7" s="53">
        <v>95</v>
      </c>
      <c r="F7" s="53">
        <v>95</v>
      </c>
      <c r="G7" s="53">
        <v>95</v>
      </c>
      <c r="H7" s="53">
        <v>100</v>
      </c>
      <c r="I7" s="53">
        <v>97</v>
      </c>
      <c r="J7" s="53">
        <v>95</v>
      </c>
      <c r="K7" s="19">
        <f t="shared" ref="K7:K8" si="0">AVERAGE(C7:J7)</f>
        <v>96.5</v>
      </c>
      <c r="L7" s="19">
        <v>0</v>
      </c>
      <c r="M7" s="19">
        <f t="shared" ref="M7:M8" si="1">K7+L7</f>
        <v>96.5</v>
      </c>
      <c r="N7" s="10" t="s">
        <v>18</v>
      </c>
    </row>
    <row r="8" spans="1:14" ht="29.25" customHeight="1" x14ac:dyDescent="0.25">
      <c r="A8" s="31">
        <v>2</v>
      </c>
      <c r="B8" s="32" t="s">
        <v>54</v>
      </c>
      <c r="C8" s="53">
        <v>100</v>
      </c>
      <c r="D8" s="53">
        <v>95</v>
      </c>
      <c r="E8" s="53">
        <v>95</v>
      </c>
      <c r="F8" s="53">
        <v>95</v>
      </c>
      <c r="G8" s="53">
        <v>95</v>
      </c>
      <c r="H8" s="53">
        <v>97</v>
      </c>
      <c r="I8" s="53">
        <v>97</v>
      </c>
      <c r="J8" s="53">
        <v>95</v>
      </c>
      <c r="K8" s="19">
        <f t="shared" si="0"/>
        <v>96.125</v>
      </c>
      <c r="L8" s="19">
        <v>0</v>
      </c>
      <c r="M8" s="19">
        <f t="shared" si="1"/>
        <v>96.125</v>
      </c>
      <c r="N8" s="10" t="s">
        <v>18</v>
      </c>
    </row>
    <row r="9" spans="1:14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x14ac:dyDescent="0.3">
      <c r="B10" s="3" t="s">
        <v>2</v>
      </c>
      <c r="C10" s="2"/>
      <c r="D10" s="2"/>
      <c r="E10" s="2"/>
      <c r="F10" s="2"/>
      <c r="G10" s="2"/>
      <c r="H10" s="2"/>
      <c r="K10" s="97" t="s">
        <v>166</v>
      </c>
      <c r="L10" s="97"/>
      <c r="N10" s="97"/>
    </row>
    <row r="11" spans="1:14" ht="18.75" x14ac:dyDescent="0.3">
      <c r="B11" s="3" t="s">
        <v>3</v>
      </c>
      <c r="C11" s="2"/>
      <c r="D11" s="2"/>
      <c r="E11" s="2"/>
      <c r="F11" s="2"/>
      <c r="G11" s="2"/>
      <c r="H11" s="2"/>
      <c r="K11" s="97" t="s">
        <v>167</v>
      </c>
      <c r="L11" s="97"/>
      <c r="N11" s="97"/>
    </row>
    <row r="12" spans="1:14" ht="8.25" customHeight="1" x14ac:dyDescent="0.3">
      <c r="B12" s="3"/>
      <c r="C12" s="2"/>
      <c r="D12" s="2"/>
      <c r="E12" s="2"/>
      <c r="F12" s="2"/>
      <c r="G12" s="2"/>
      <c r="H12" s="2"/>
      <c r="K12" s="2"/>
      <c r="L12" s="4"/>
      <c r="N12" s="2"/>
    </row>
    <row r="13" spans="1:14" ht="18.75" x14ac:dyDescent="0.3">
      <c r="B13" s="3" t="s">
        <v>4</v>
      </c>
      <c r="C13" s="2"/>
      <c r="D13" s="2"/>
      <c r="E13" s="2"/>
      <c r="F13" s="2"/>
      <c r="G13" s="2"/>
      <c r="H13" s="2"/>
      <c r="K13" s="26" t="s">
        <v>168</v>
      </c>
      <c r="L13" s="97"/>
      <c r="N13" s="26"/>
    </row>
    <row r="14" spans="1:14" ht="18.75" x14ac:dyDescent="0.3">
      <c r="A14" s="5"/>
      <c r="B14" s="5"/>
      <c r="C14" s="5"/>
      <c r="D14" s="5"/>
      <c r="E14" s="5"/>
      <c r="F14" s="5"/>
      <c r="G14" s="5"/>
      <c r="H14" s="5"/>
      <c r="I14" s="4"/>
      <c r="K14" s="97" t="s">
        <v>169</v>
      </c>
      <c r="L14" s="97"/>
      <c r="N14" s="97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4"/>
      <c r="K15" s="97" t="s">
        <v>170</v>
      </c>
      <c r="L15" s="97"/>
      <c r="N15" s="97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4"/>
      <c r="K16" s="97" t="s">
        <v>171</v>
      </c>
      <c r="L16" s="97"/>
      <c r="N16" s="26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K17" s="97" t="s">
        <v>172</v>
      </c>
      <c r="L17" s="97"/>
      <c r="N17" s="97"/>
    </row>
    <row r="18" spans="1:14" ht="18.75" x14ac:dyDescent="0.3">
      <c r="A18" s="5"/>
      <c r="B18" s="5"/>
      <c r="C18" s="5"/>
      <c r="D18" s="5"/>
      <c r="E18" s="5"/>
      <c r="F18" s="5"/>
      <c r="G18" s="5"/>
      <c r="H18" s="5"/>
      <c r="I18" s="4"/>
      <c r="K18" s="97" t="s">
        <v>173</v>
      </c>
      <c r="L18" s="97"/>
      <c r="N18" s="97"/>
    </row>
    <row r="19" spans="1:14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4"/>
      <c r="K19" s="97" t="s">
        <v>175</v>
      </c>
      <c r="L19" s="97"/>
      <c r="N19" s="97"/>
    </row>
    <row r="20" spans="1:14" x14ac:dyDescent="0.25">
      <c r="A20" s="5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18"/>
      <c r="L54" s="118"/>
      <c r="M54" s="118"/>
      <c r="N54" s="118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7:O12">
    <sortCondition descending="1" ref="M7:M12"/>
  </sortState>
  <mergeCells count="6">
    <mergeCell ref="K54:N54"/>
    <mergeCell ref="A1:N1"/>
    <mergeCell ref="A2:N2"/>
    <mergeCell ref="A3:N3"/>
    <mergeCell ref="A4:N4"/>
    <mergeCell ref="A5:K5"/>
  </mergeCells>
  <pageMargins left="0.7" right="0.5600000000000000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view="pageLayout" topLeftCell="A4" zoomScaleNormal="100" workbookViewId="0">
      <selection activeCell="L8" sqref="L8:L9"/>
    </sheetView>
  </sheetViews>
  <sheetFormatPr defaultRowHeight="15" x14ac:dyDescent="0.25"/>
  <cols>
    <col min="1" max="1" width="4.28515625" style="1" customWidth="1"/>
    <col min="2" max="2" width="30.140625" style="1" customWidth="1"/>
    <col min="3" max="4" width="9.28515625" customWidth="1"/>
    <col min="5" max="5" width="7.28515625" customWidth="1"/>
    <col min="6" max="6" width="9.28515625" customWidth="1"/>
    <col min="7" max="7" width="7.42578125" customWidth="1"/>
    <col min="8" max="9" width="9.28515625" customWidth="1"/>
    <col min="10" max="12" width="8.5703125" customWidth="1"/>
    <col min="13" max="13" width="9.85546875" customWidth="1"/>
  </cols>
  <sheetData>
    <row r="2" spans="1:13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 customHeight="1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" customHeight="1" x14ac:dyDescent="0.3">
      <c r="A4" s="119" t="s">
        <v>178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" customHeight="1" x14ac:dyDescent="0.3">
      <c r="A5" s="119" t="s">
        <v>42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 x14ac:dyDescent="0.3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35" customHeight="1" x14ac:dyDescent="0.25">
      <c r="A7" s="94" t="s">
        <v>163</v>
      </c>
      <c r="B7" s="94" t="s">
        <v>164</v>
      </c>
      <c r="C7" s="30" t="s">
        <v>115</v>
      </c>
      <c r="D7" s="30" t="s">
        <v>116</v>
      </c>
      <c r="E7" s="30" t="s">
        <v>117</v>
      </c>
      <c r="F7" s="18" t="s">
        <v>118</v>
      </c>
      <c r="G7" s="18" t="s">
        <v>119</v>
      </c>
      <c r="H7" s="18" t="s">
        <v>120</v>
      </c>
      <c r="I7" s="18" t="s">
        <v>121</v>
      </c>
      <c r="J7" s="41" t="s">
        <v>0</v>
      </c>
      <c r="K7" s="41" t="s">
        <v>7</v>
      </c>
      <c r="L7" s="41" t="s">
        <v>8</v>
      </c>
      <c r="M7" s="41" t="s">
        <v>5</v>
      </c>
    </row>
    <row r="8" spans="1:13" ht="36.75" customHeight="1" x14ac:dyDescent="0.25">
      <c r="A8" s="31">
        <v>1</v>
      </c>
      <c r="B8" s="32" t="s">
        <v>56</v>
      </c>
      <c r="C8" s="20">
        <v>100</v>
      </c>
      <c r="D8" s="20">
        <v>100</v>
      </c>
      <c r="E8" s="20">
        <v>100</v>
      </c>
      <c r="F8" s="20">
        <v>95</v>
      </c>
      <c r="G8" s="20">
        <v>95</v>
      </c>
      <c r="H8" s="20">
        <v>95</v>
      </c>
      <c r="I8" s="20">
        <v>95</v>
      </c>
      <c r="J8" s="19">
        <f t="shared" ref="J8:J9" si="0">AVERAGE(C8:I8)</f>
        <v>97.142857142857139</v>
      </c>
      <c r="K8" s="19">
        <v>0</v>
      </c>
      <c r="L8" s="19">
        <f t="shared" ref="L8:L9" si="1">J8+K8</f>
        <v>97.142857142857139</v>
      </c>
      <c r="M8" s="38" t="s">
        <v>6</v>
      </c>
    </row>
    <row r="9" spans="1:13" ht="36.75" customHeight="1" x14ac:dyDescent="0.25">
      <c r="A9" s="31">
        <v>2</v>
      </c>
      <c r="B9" s="32" t="s">
        <v>55</v>
      </c>
      <c r="C9" s="20">
        <v>100</v>
      </c>
      <c r="D9" s="20">
        <v>100</v>
      </c>
      <c r="E9" s="20">
        <v>100</v>
      </c>
      <c r="F9" s="20">
        <v>95</v>
      </c>
      <c r="G9" s="20">
        <v>92</v>
      </c>
      <c r="H9" s="20">
        <v>95</v>
      </c>
      <c r="I9" s="20">
        <v>95</v>
      </c>
      <c r="J9" s="19">
        <f t="shared" si="0"/>
        <v>96.714285714285708</v>
      </c>
      <c r="K9" s="19">
        <v>0</v>
      </c>
      <c r="L9" s="19">
        <f t="shared" si="1"/>
        <v>96.714285714285708</v>
      </c>
      <c r="M9" s="38" t="s">
        <v>6</v>
      </c>
    </row>
    <row r="10" spans="1:13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 ht="18.75" x14ac:dyDescent="0.3">
      <c r="B11" s="3" t="s">
        <v>2</v>
      </c>
      <c r="C11" s="2"/>
      <c r="D11" s="2"/>
      <c r="E11" s="2"/>
      <c r="F11" s="2"/>
      <c r="G11" s="2"/>
      <c r="H11" s="2"/>
      <c r="J11" s="97" t="s">
        <v>166</v>
      </c>
      <c r="K11" s="97"/>
    </row>
    <row r="12" spans="1:13" ht="18.75" x14ac:dyDescent="0.3">
      <c r="B12" s="3" t="s">
        <v>3</v>
      </c>
      <c r="C12" s="2"/>
      <c r="D12" s="2"/>
      <c r="E12" s="2"/>
      <c r="F12" s="2"/>
      <c r="G12" s="2"/>
      <c r="H12" s="2"/>
      <c r="J12" s="97" t="s">
        <v>167</v>
      </c>
      <c r="K12" s="97"/>
    </row>
    <row r="13" spans="1:13" ht="7.5" customHeight="1" x14ac:dyDescent="0.3">
      <c r="B13" s="3"/>
      <c r="C13" s="2"/>
      <c r="D13" s="2"/>
      <c r="E13" s="2"/>
      <c r="F13" s="2"/>
      <c r="G13" s="2"/>
      <c r="H13" s="2"/>
      <c r="J13" s="2"/>
      <c r="K13" s="4"/>
    </row>
    <row r="14" spans="1:13" ht="18.75" x14ac:dyDescent="0.3">
      <c r="B14" s="3" t="s">
        <v>4</v>
      </c>
      <c r="C14" s="2"/>
      <c r="D14" s="2"/>
      <c r="E14" s="2"/>
      <c r="F14" s="2"/>
      <c r="G14" s="2"/>
      <c r="H14" s="2"/>
      <c r="J14" s="26" t="s">
        <v>168</v>
      </c>
      <c r="K14" s="97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I15" s="4"/>
      <c r="J15" s="97" t="s">
        <v>169</v>
      </c>
      <c r="K15" s="97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97" t="s">
        <v>170</v>
      </c>
      <c r="K16" s="97"/>
    </row>
    <row r="17" spans="1:12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97" t="s">
        <v>171</v>
      </c>
      <c r="K17" s="97"/>
    </row>
    <row r="18" spans="1:12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97" t="s">
        <v>172</v>
      </c>
      <c r="K18" s="97"/>
    </row>
    <row r="19" spans="1:12" ht="18.75" x14ac:dyDescent="0.3">
      <c r="A19" s="5"/>
      <c r="B19" s="5"/>
      <c r="C19" s="5"/>
      <c r="D19" s="5"/>
      <c r="E19" s="5"/>
      <c r="F19" s="5"/>
      <c r="G19" s="5"/>
      <c r="H19" s="5"/>
      <c r="I19" s="4"/>
      <c r="J19" s="97" t="s">
        <v>173</v>
      </c>
      <c r="K19" s="97"/>
    </row>
    <row r="20" spans="1:12" ht="18.75" x14ac:dyDescent="0.3">
      <c r="A20" s="5"/>
      <c r="B20" s="3" t="s">
        <v>174</v>
      </c>
      <c r="C20" s="5"/>
      <c r="D20" s="5"/>
      <c r="E20" s="5"/>
      <c r="F20" s="5"/>
      <c r="G20" s="4"/>
      <c r="H20" s="4"/>
      <c r="I20" s="4"/>
      <c r="J20" s="97" t="s">
        <v>175</v>
      </c>
      <c r="K20" s="97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118"/>
      <c r="K55" s="118"/>
      <c r="L55" s="118"/>
      <c r="M55" s="118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</sheetData>
  <sortState ref="B9:N13">
    <sortCondition descending="1" ref="L8:L13"/>
  </sortState>
  <mergeCells count="5">
    <mergeCell ref="J55:M55"/>
    <mergeCell ref="A2:M2"/>
    <mergeCell ref="A3:M3"/>
    <mergeCell ref="A4:M4"/>
    <mergeCell ref="A5:M5"/>
  </mergeCells>
  <pageMargins left="0.7" right="0.56000000000000005" top="0.20833333333333334" bottom="0.2812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Layout" topLeftCell="A3" zoomScaleNormal="100" workbookViewId="0">
      <selection activeCell="K6" sqref="K6:K8"/>
    </sheetView>
  </sheetViews>
  <sheetFormatPr defaultRowHeight="15" x14ac:dyDescent="0.25"/>
  <cols>
    <col min="1" max="1" width="6" style="1" customWidth="1"/>
    <col min="2" max="2" width="34.28515625" style="1" customWidth="1"/>
    <col min="3" max="8" width="8.5703125" customWidth="1"/>
    <col min="9" max="9" width="8.28515625" bestFit="1" customWidth="1"/>
    <col min="10" max="10" width="8.140625" customWidth="1"/>
    <col min="11" max="11" width="8.85546875" customWidth="1"/>
    <col min="12" max="12" width="9.140625" customWidth="1"/>
  </cols>
  <sheetData>
    <row r="1" spans="1:13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 ht="16.5" x14ac:dyDescent="0.25">
      <c r="A3" s="120" t="s">
        <v>179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3" ht="16.5" x14ac:dyDescent="0.25">
      <c r="A4" s="122" t="s">
        <v>51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3" ht="127.5" customHeight="1" x14ac:dyDescent="0.25">
      <c r="A5" s="94" t="s">
        <v>163</v>
      </c>
      <c r="B5" s="94" t="s">
        <v>164</v>
      </c>
      <c r="C5" s="30" t="s">
        <v>122</v>
      </c>
      <c r="D5" s="30" t="s">
        <v>123</v>
      </c>
      <c r="E5" s="30" t="s">
        <v>73</v>
      </c>
      <c r="F5" s="14" t="s">
        <v>124</v>
      </c>
      <c r="G5" s="18" t="s">
        <v>125</v>
      </c>
      <c r="H5" s="18" t="s">
        <v>76</v>
      </c>
      <c r="I5" s="84" t="s">
        <v>0</v>
      </c>
      <c r="J5" s="84" t="s">
        <v>7</v>
      </c>
      <c r="K5" s="84" t="s">
        <v>8</v>
      </c>
      <c r="L5" s="84" t="s">
        <v>5</v>
      </c>
    </row>
    <row r="6" spans="1:13" ht="29.25" customHeight="1" x14ac:dyDescent="0.25">
      <c r="A6" s="6">
        <v>1</v>
      </c>
      <c r="B6" s="44" t="s">
        <v>66</v>
      </c>
      <c r="C6" s="50">
        <v>97</v>
      </c>
      <c r="D6" s="50">
        <v>90</v>
      </c>
      <c r="E6" s="50">
        <v>95</v>
      </c>
      <c r="F6" s="8">
        <v>90</v>
      </c>
      <c r="G6" s="8">
        <v>100</v>
      </c>
      <c r="H6" s="8">
        <v>94</v>
      </c>
      <c r="I6" s="7">
        <f t="shared" ref="I6:I8" si="0">AVERAGE(C6:H6)</f>
        <v>94.333333333333329</v>
      </c>
      <c r="J6" s="7">
        <v>0</v>
      </c>
      <c r="K6" s="7">
        <f t="shared" ref="K6:K8" si="1">I6+J6</f>
        <v>94.333333333333329</v>
      </c>
      <c r="L6" s="10" t="s">
        <v>6</v>
      </c>
    </row>
    <row r="7" spans="1:13" ht="29.25" customHeight="1" x14ac:dyDescent="0.25">
      <c r="A7" s="6">
        <v>2</v>
      </c>
      <c r="B7" s="44" t="s">
        <v>64</v>
      </c>
      <c r="C7" s="50">
        <v>92</v>
      </c>
      <c r="D7" s="50">
        <v>75</v>
      </c>
      <c r="E7" s="50">
        <v>95</v>
      </c>
      <c r="F7" s="8">
        <v>90</v>
      </c>
      <c r="G7" s="8">
        <v>96</v>
      </c>
      <c r="H7" s="8">
        <v>94</v>
      </c>
      <c r="I7" s="7">
        <f t="shared" si="0"/>
        <v>90.333333333333329</v>
      </c>
      <c r="J7" s="7">
        <v>0</v>
      </c>
      <c r="K7" s="7">
        <f t="shared" si="1"/>
        <v>90.333333333333329</v>
      </c>
      <c r="L7" s="10"/>
    </row>
    <row r="8" spans="1:13" ht="29.25" customHeight="1" x14ac:dyDescent="0.25">
      <c r="A8" s="6">
        <v>3</v>
      </c>
      <c r="B8" s="44" t="s">
        <v>65</v>
      </c>
      <c r="C8" s="50">
        <v>85</v>
      </c>
      <c r="D8" s="50">
        <v>75</v>
      </c>
      <c r="E8" s="50">
        <v>90</v>
      </c>
      <c r="F8" s="8">
        <v>90</v>
      </c>
      <c r="G8" s="8">
        <v>91</v>
      </c>
      <c r="H8" s="8">
        <v>91</v>
      </c>
      <c r="I8" s="7">
        <f t="shared" si="0"/>
        <v>87</v>
      </c>
      <c r="J8" s="7">
        <v>0</v>
      </c>
      <c r="K8" s="7">
        <f t="shared" si="1"/>
        <v>87</v>
      </c>
      <c r="L8" s="10"/>
    </row>
    <row r="9" spans="1:13" ht="30" customHeight="1" x14ac:dyDescent="0.3">
      <c r="B9" s="3" t="s">
        <v>2</v>
      </c>
      <c r="C9" s="2"/>
      <c r="D9" s="2"/>
      <c r="E9" s="2"/>
      <c r="F9" s="2"/>
      <c r="G9" s="2"/>
      <c r="H9" s="2"/>
      <c r="I9" s="97" t="s">
        <v>166</v>
      </c>
      <c r="J9" s="97"/>
      <c r="M9" s="97"/>
    </row>
    <row r="10" spans="1:13" ht="18.75" x14ac:dyDescent="0.3">
      <c r="B10" s="3" t="s">
        <v>3</v>
      </c>
      <c r="C10" s="2"/>
      <c r="D10" s="2"/>
      <c r="E10" s="2"/>
      <c r="F10" s="2"/>
      <c r="G10" s="2"/>
      <c r="H10" s="2"/>
      <c r="I10" s="97" t="s">
        <v>167</v>
      </c>
      <c r="J10" s="97"/>
      <c r="M10" s="97"/>
    </row>
    <row r="11" spans="1:13" ht="18.75" x14ac:dyDescent="0.3">
      <c r="B11" s="3"/>
      <c r="C11" s="2"/>
      <c r="D11" s="2"/>
      <c r="E11" s="2"/>
      <c r="F11" s="2"/>
      <c r="G11" s="2"/>
      <c r="H11" s="2"/>
      <c r="I11" s="2"/>
      <c r="J11" s="4"/>
      <c r="M11" s="4"/>
    </row>
    <row r="12" spans="1:13" ht="18.75" customHeight="1" x14ac:dyDescent="0.3">
      <c r="A12" s="5"/>
      <c r="B12" s="3" t="s">
        <v>4</v>
      </c>
      <c r="C12" s="2"/>
      <c r="D12" s="2"/>
      <c r="E12" s="2"/>
      <c r="F12" s="2"/>
      <c r="G12" s="2"/>
      <c r="H12" s="2"/>
      <c r="I12" s="26" t="s">
        <v>168</v>
      </c>
      <c r="J12" s="97"/>
      <c r="M12" s="97"/>
    </row>
    <row r="13" spans="1:13" ht="18.75" customHeight="1" x14ac:dyDescent="0.3">
      <c r="A13" s="5"/>
      <c r="B13" s="5"/>
      <c r="C13" s="5"/>
      <c r="D13" s="5"/>
      <c r="E13" s="5"/>
      <c r="F13" s="5"/>
      <c r="G13" s="5"/>
      <c r="H13" s="5"/>
      <c r="I13" s="97" t="s">
        <v>169</v>
      </c>
      <c r="J13" s="97"/>
      <c r="M13" s="97"/>
    </row>
    <row r="14" spans="1:13" ht="18.75" customHeight="1" x14ac:dyDescent="0.3">
      <c r="A14" s="5"/>
      <c r="B14" s="5"/>
      <c r="C14" s="5"/>
      <c r="D14" s="5"/>
      <c r="E14" s="5"/>
      <c r="F14" s="5"/>
      <c r="G14" s="5"/>
      <c r="H14" s="5"/>
      <c r="I14" s="97" t="s">
        <v>170</v>
      </c>
      <c r="J14" s="97"/>
      <c r="M14" s="97"/>
    </row>
    <row r="15" spans="1:13" ht="18.75" customHeight="1" x14ac:dyDescent="0.3">
      <c r="A15" s="5"/>
      <c r="B15" s="5"/>
      <c r="C15" s="5"/>
      <c r="D15" s="5"/>
      <c r="E15" s="5"/>
      <c r="F15" s="5"/>
      <c r="G15" s="5"/>
      <c r="H15" s="5"/>
      <c r="I15" s="97" t="s">
        <v>171</v>
      </c>
      <c r="J15" s="97"/>
      <c r="M15" s="97"/>
    </row>
    <row r="16" spans="1:13" ht="18.75" customHeight="1" x14ac:dyDescent="0.3">
      <c r="A16" s="5"/>
      <c r="B16" s="5"/>
      <c r="C16" s="5"/>
      <c r="D16" s="5"/>
      <c r="E16" s="5"/>
      <c r="F16" s="5"/>
      <c r="G16" s="5"/>
      <c r="H16" s="5"/>
      <c r="I16" s="97" t="s">
        <v>172</v>
      </c>
      <c r="J16" s="97"/>
      <c r="M16" s="97"/>
    </row>
    <row r="17" spans="1:13" ht="15" customHeight="1" x14ac:dyDescent="0.3">
      <c r="A17" s="5"/>
      <c r="B17" s="5"/>
      <c r="C17" s="5"/>
      <c r="D17" s="5"/>
      <c r="E17" s="5"/>
      <c r="F17" s="5"/>
      <c r="G17" s="5"/>
      <c r="H17" s="5"/>
      <c r="I17" s="97" t="s">
        <v>173</v>
      </c>
      <c r="J17" s="97"/>
      <c r="M17" s="97"/>
    </row>
    <row r="18" spans="1:13" ht="18.75" x14ac:dyDescent="0.3">
      <c r="A18" s="5"/>
      <c r="B18" s="3" t="s">
        <v>174</v>
      </c>
      <c r="C18" s="5"/>
      <c r="D18" s="5"/>
      <c r="E18" s="5"/>
      <c r="F18" s="5"/>
      <c r="G18" s="4"/>
      <c r="H18" s="4"/>
      <c r="I18" s="97" t="s">
        <v>175</v>
      </c>
      <c r="J18" s="97"/>
      <c r="M18" s="97"/>
    </row>
    <row r="19" spans="1:13" x14ac:dyDescent="0.25">
      <c r="A19" s="5"/>
    </row>
    <row r="20" spans="1:13" x14ac:dyDescent="0.25">
      <c r="A20" s="5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2" ht="18.75" x14ac:dyDescent="0.3">
      <c r="B52" s="3" t="s">
        <v>2</v>
      </c>
      <c r="C52" s="2"/>
      <c r="D52" s="2"/>
      <c r="E52" s="2"/>
      <c r="F52" s="2"/>
      <c r="G52" s="2"/>
      <c r="H52" s="2"/>
      <c r="I52" s="118"/>
      <c r="J52" s="118"/>
      <c r="K52" s="118"/>
      <c r="L52" s="118"/>
    </row>
    <row r="53" spans="1:12" ht="18.75" x14ac:dyDescent="0.3">
      <c r="B53" s="3" t="s">
        <v>3</v>
      </c>
      <c r="C53" s="2"/>
      <c r="D53" s="2"/>
      <c r="E53" s="2"/>
      <c r="F53" s="2"/>
      <c r="G53" s="2"/>
      <c r="H53" s="2"/>
      <c r="I53" s="4"/>
      <c r="J53" s="4"/>
      <c r="K53" s="4"/>
    </row>
    <row r="54" spans="1:12" ht="18.75" x14ac:dyDescent="0.3">
      <c r="B54" s="3"/>
      <c r="C54" s="2"/>
      <c r="D54" s="2"/>
      <c r="E54" s="2"/>
      <c r="F54" s="2"/>
      <c r="G54" s="2"/>
      <c r="H54" s="2"/>
      <c r="I54" s="4"/>
      <c r="J54" s="4"/>
      <c r="K54" s="4"/>
    </row>
    <row r="55" spans="1:12" ht="18.75" x14ac:dyDescent="0.3">
      <c r="B55" s="3" t="s">
        <v>4</v>
      </c>
      <c r="C55" s="2"/>
      <c r="D55" s="2"/>
      <c r="E55" s="2"/>
      <c r="F55" s="2"/>
      <c r="G55" s="2"/>
      <c r="H55" s="2"/>
      <c r="I55" s="4"/>
      <c r="J55" s="4"/>
      <c r="K55" s="4"/>
    </row>
    <row r="56" spans="1:12" ht="18.75" x14ac:dyDescent="0.3">
      <c r="B56" s="2"/>
      <c r="C56" s="3"/>
      <c r="D56" s="3"/>
      <c r="E56" s="3"/>
      <c r="F56" s="3"/>
      <c r="G56" s="3"/>
      <c r="H56" s="3"/>
      <c r="I56" s="4"/>
      <c r="J56" s="4"/>
      <c r="K56" s="4"/>
    </row>
    <row r="57" spans="1:12" ht="18.75" x14ac:dyDescent="0.3">
      <c r="B57" s="2"/>
      <c r="C57" s="3"/>
      <c r="D57" s="3"/>
      <c r="E57" s="3"/>
      <c r="F57" s="3"/>
      <c r="G57" s="3"/>
      <c r="H57" s="3"/>
      <c r="I57" s="4"/>
      <c r="J57" s="4"/>
      <c r="K57" s="4"/>
    </row>
    <row r="58" spans="1:12" ht="18.75" x14ac:dyDescent="0.3">
      <c r="B58" s="2"/>
      <c r="C58" s="3"/>
      <c r="D58" s="3"/>
      <c r="E58" s="3"/>
      <c r="F58" s="3"/>
      <c r="G58" s="3"/>
      <c r="H58" s="3"/>
      <c r="I58" s="4"/>
      <c r="J58" s="4"/>
      <c r="K58" s="4"/>
    </row>
    <row r="59" spans="1:12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</row>
    <row r="60" spans="1:12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</row>
  </sheetData>
  <sortState ref="B8:M14">
    <sortCondition descending="1" ref="K7:K14"/>
  </sortState>
  <mergeCells count="5">
    <mergeCell ref="I52:L52"/>
    <mergeCell ref="A1:L1"/>
    <mergeCell ref="A2:L2"/>
    <mergeCell ref="A3:L3"/>
    <mergeCell ref="A4:L4"/>
  </mergeCells>
  <pageMargins left="0.7" right="0.5600000000000000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topLeftCell="A4" zoomScaleNormal="100" workbookViewId="0">
      <selection activeCell="M7" sqref="M7:M9"/>
    </sheetView>
  </sheetViews>
  <sheetFormatPr defaultRowHeight="15" x14ac:dyDescent="0.25"/>
  <cols>
    <col min="1" max="1" width="6" style="1" customWidth="1"/>
    <col min="2" max="2" width="31.42578125" style="1" customWidth="1"/>
    <col min="3" max="10" width="7.28515625" customWidth="1"/>
    <col min="11" max="11" width="8.28515625" bestFit="1" customWidth="1"/>
    <col min="12" max="12" width="8.140625" customWidth="1"/>
    <col min="13" max="13" width="8.85546875" customWidth="1"/>
    <col min="14" max="14" width="9.140625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x14ac:dyDescent="0.3">
      <c r="A3" s="119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.75" x14ac:dyDescent="0.25">
      <c r="A4" s="123" t="s">
        <v>57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8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27.5" customHeight="1" x14ac:dyDescent="0.25">
      <c r="A6" s="94" t="s">
        <v>163</v>
      </c>
      <c r="B6" s="94" t="s">
        <v>164</v>
      </c>
      <c r="C6" s="35" t="s">
        <v>84</v>
      </c>
      <c r="D6" s="35" t="s">
        <v>126</v>
      </c>
      <c r="E6" s="35" t="s">
        <v>127</v>
      </c>
      <c r="F6" s="35" t="s">
        <v>128</v>
      </c>
      <c r="G6" s="35" t="s">
        <v>129</v>
      </c>
      <c r="H6" s="116" t="s">
        <v>130</v>
      </c>
      <c r="I6" s="117" t="s">
        <v>132</v>
      </c>
      <c r="J6" s="60" t="s">
        <v>162</v>
      </c>
      <c r="K6" s="95" t="s">
        <v>0</v>
      </c>
      <c r="L6" s="95" t="s">
        <v>7</v>
      </c>
      <c r="M6" s="95" t="s">
        <v>8</v>
      </c>
      <c r="N6" s="95" t="s">
        <v>5</v>
      </c>
    </row>
    <row r="7" spans="1:14" ht="26.25" customHeight="1" x14ac:dyDescent="0.25">
      <c r="A7" s="6">
        <v>1</v>
      </c>
      <c r="B7" s="43" t="s">
        <v>50</v>
      </c>
      <c r="C7" s="50">
        <v>92</v>
      </c>
      <c r="D7" s="50">
        <v>98</v>
      </c>
      <c r="E7" s="50">
        <v>90</v>
      </c>
      <c r="F7" s="50">
        <v>93</v>
      </c>
      <c r="G7" s="50">
        <v>95</v>
      </c>
      <c r="H7" s="8">
        <v>95</v>
      </c>
      <c r="I7" s="8">
        <v>91</v>
      </c>
      <c r="J7" s="8">
        <v>100</v>
      </c>
      <c r="K7" s="7">
        <f>AVERAGE(C7:J7)</f>
        <v>94.25</v>
      </c>
      <c r="L7" s="7">
        <v>0</v>
      </c>
      <c r="M7" s="7">
        <f>K7+L7</f>
        <v>94.25</v>
      </c>
      <c r="N7" s="10" t="s">
        <v>6</v>
      </c>
    </row>
    <row r="8" spans="1:14" ht="26.25" customHeight="1" x14ac:dyDescent="0.25">
      <c r="A8" s="6">
        <v>4</v>
      </c>
      <c r="B8" s="43" t="s">
        <v>186</v>
      </c>
      <c r="C8" s="50">
        <v>93</v>
      </c>
      <c r="D8" s="50">
        <v>98</v>
      </c>
      <c r="E8" s="50">
        <v>90</v>
      </c>
      <c r="F8" s="62">
        <v>94</v>
      </c>
      <c r="G8" s="50">
        <v>95</v>
      </c>
      <c r="H8" s="8">
        <v>90</v>
      </c>
      <c r="I8" s="8">
        <v>75</v>
      </c>
      <c r="J8" s="8">
        <v>96</v>
      </c>
      <c r="K8" s="7">
        <f>AVERAGE(C8:J8)</f>
        <v>91.375</v>
      </c>
      <c r="L8" s="7">
        <v>0</v>
      </c>
      <c r="M8" s="7">
        <f>K8+L8</f>
        <v>91.375</v>
      </c>
      <c r="N8" s="10"/>
    </row>
    <row r="9" spans="1:14" ht="26.25" customHeight="1" x14ac:dyDescent="0.25">
      <c r="A9" s="6">
        <v>2</v>
      </c>
      <c r="B9" s="43" t="s">
        <v>49</v>
      </c>
      <c r="C9" s="50">
        <v>95</v>
      </c>
      <c r="D9" s="50">
        <v>80</v>
      </c>
      <c r="E9" s="50">
        <v>90</v>
      </c>
      <c r="F9" s="50">
        <v>95</v>
      </c>
      <c r="G9" s="50">
        <v>91</v>
      </c>
      <c r="H9" s="8">
        <v>90</v>
      </c>
      <c r="I9" s="8">
        <v>90</v>
      </c>
      <c r="J9" s="8">
        <v>98</v>
      </c>
      <c r="K9" s="7">
        <f>AVERAGE(C9:J9)</f>
        <v>91.125</v>
      </c>
      <c r="L9" s="7">
        <v>0</v>
      </c>
      <c r="M9" s="7">
        <f>K9+L9</f>
        <v>91.125</v>
      </c>
      <c r="N9" s="10"/>
    </row>
    <row r="10" spans="1:14" ht="30" customHeight="1" x14ac:dyDescent="0.3">
      <c r="B10" s="3" t="s">
        <v>2</v>
      </c>
      <c r="C10" s="2"/>
      <c r="D10" s="2"/>
      <c r="E10" s="2"/>
      <c r="F10" s="2"/>
      <c r="G10" s="2"/>
      <c r="H10" s="2"/>
      <c r="J10" s="97" t="s">
        <v>166</v>
      </c>
      <c r="K10" s="97"/>
      <c r="M10" s="65"/>
      <c r="N10" s="65"/>
    </row>
    <row r="11" spans="1:14" ht="18.75" x14ac:dyDescent="0.3">
      <c r="B11" s="3" t="s">
        <v>3</v>
      </c>
      <c r="C11" s="2"/>
      <c r="D11" s="2"/>
      <c r="E11" s="2"/>
      <c r="F11" s="2"/>
      <c r="G11" s="2"/>
      <c r="H11" s="2"/>
      <c r="J11" s="97" t="s">
        <v>167</v>
      </c>
      <c r="K11" s="97"/>
      <c r="M11" s="65"/>
      <c r="N11" s="65"/>
    </row>
    <row r="12" spans="1:14" ht="18.75" x14ac:dyDescent="0.3">
      <c r="B12" s="3"/>
      <c r="C12" s="2"/>
      <c r="D12" s="2"/>
      <c r="E12" s="2"/>
      <c r="F12" s="2"/>
      <c r="G12" s="2"/>
      <c r="H12" s="2"/>
      <c r="J12" s="2"/>
      <c r="K12" s="4"/>
      <c r="M12" s="65"/>
      <c r="N12" s="65"/>
    </row>
    <row r="13" spans="1:14" ht="18.75" customHeight="1" x14ac:dyDescent="0.3">
      <c r="A13" s="5"/>
      <c r="B13" s="3" t="s">
        <v>4</v>
      </c>
      <c r="C13" s="2"/>
      <c r="D13" s="2"/>
      <c r="E13" s="2"/>
      <c r="F13" s="2"/>
      <c r="G13" s="2"/>
      <c r="H13" s="2"/>
      <c r="J13" s="26" t="s">
        <v>168</v>
      </c>
      <c r="K13" s="97"/>
      <c r="M13" s="65"/>
      <c r="N13" s="65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5"/>
      <c r="I14" s="4"/>
      <c r="J14" s="97" t="s">
        <v>169</v>
      </c>
      <c r="K14" s="97"/>
      <c r="M14" s="81"/>
      <c r="N14" s="81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5"/>
      <c r="I15" s="4"/>
      <c r="J15" s="97" t="s">
        <v>170</v>
      </c>
      <c r="K15" s="97"/>
      <c r="M15" s="118"/>
      <c r="N15" s="118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5"/>
      <c r="I16" s="4"/>
      <c r="J16" s="97" t="s">
        <v>171</v>
      </c>
      <c r="K16" s="97"/>
      <c r="M16" s="65"/>
      <c r="N16" s="65"/>
    </row>
    <row r="17" spans="1:14" ht="18.75" customHeight="1" x14ac:dyDescent="0.3">
      <c r="A17" s="5"/>
      <c r="B17" s="5"/>
      <c r="C17" s="5"/>
      <c r="D17" s="5"/>
      <c r="E17" s="5"/>
      <c r="F17" s="5"/>
      <c r="G17" s="5"/>
      <c r="H17" s="5"/>
      <c r="I17" s="4"/>
      <c r="J17" s="97" t="s">
        <v>172</v>
      </c>
      <c r="K17" s="97"/>
      <c r="L17" s="4"/>
      <c r="M17" s="65"/>
      <c r="N17" s="65"/>
    </row>
    <row r="18" spans="1:14" ht="15" customHeight="1" x14ac:dyDescent="0.3">
      <c r="A18" s="5"/>
      <c r="B18" s="5"/>
      <c r="C18" s="5"/>
      <c r="D18" s="5"/>
      <c r="E18" s="5"/>
      <c r="F18" s="5"/>
      <c r="G18" s="5"/>
      <c r="H18" s="5"/>
      <c r="I18" s="4"/>
      <c r="J18" s="97" t="s">
        <v>173</v>
      </c>
      <c r="K18" s="97"/>
      <c r="L18" s="4"/>
      <c r="M18" s="4"/>
    </row>
    <row r="19" spans="1:14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97" t="s">
        <v>175</v>
      </c>
      <c r="K19" s="97"/>
      <c r="L19" s="4"/>
      <c r="M19" s="4"/>
    </row>
    <row r="20" spans="1:14" x14ac:dyDescent="0.25">
      <c r="A20" s="5"/>
    </row>
    <row r="21" spans="1:14" x14ac:dyDescent="0.25">
      <c r="A21" s="5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2"/>
      <c r="K53" s="118"/>
      <c r="L53" s="118"/>
      <c r="M53" s="118"/>
      <c r="N53" s="118"/>
    </row>
    <row r="54" spans="1:14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</row>
    <row r="55" spans="1:14" ht="18.75" x14ac:dyDescent="0.3">
      <c r="B55" s="3"/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</sheetData>
  <sortState ref="B8:O14">
    <sortCondition descending="1" ref="M7:M14"/>
  </sortState>
  <mergeCells count="6">
    <mergeCell ref="M15:N15"/>
    <mergeCell ref="K53:N53"/>
    <mergeCell ref="A1:N1"/>
    <mergeCell ref="A2:N2"/>
    <mergeCell ref="A3:N3"/>
    <mergeCell ref="A4:N4"/>
  </mergeCells>
  <pageMargins left="0.7" right="0.5600000000000000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topLeftCell="A5" zoomScaleNormal="100" workbookViewId="0">
      <selection activeCell="K6" sqref="K6"/>
    </sheetView>
  </sheetViews>
  <sheetFormatPr defaultRowHeight="15" x14ac:dyDescent="0.25"/>
  <cols>
    <col min="1" max="1" width="6" style="1" customWidth="1"/>
    <col min="2" max="2" width="31.42578125" style="1" customWidth="1"/>
    <col min="3" max="8" width="9.28515625" customWidth="1"/>
    <col min="9" max="9" width="8.28515625" bestFit="1" customWidth="1"/>
    <col min="10" max="10" width="8.140625" customWidth="1"/>
    <col min="11" max="11" width="8.85546875" customWidth="1"/>
    <col min="12" max="12" width="8.28515625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ht="16.5" x14ac:dyDescent="0.25">
      <c r="A4" s="122" t="s">
        <v>46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14" customHeight="1" x14ac:dyDescent="0.25">
      <c r="A5" s="94" t="s">
        <v>163</v>
      </c>
      <c r="B5" s="94" t="s">
        <v>164</v>
      </c>
      <c r="C5" s="35" t="s">
        <v>122</v>
      </c>
      <c r="D5" s="35" t="s">
        <v>123</v>
      </c>
      <c r="E5" s="35" t="s">
        <v>73</v>
      </c>
      <c r="F5" s="29" t="s">
        <v>124</v>
      </c>
      <c r="G5" s="60" t="s">
        <v>125</v>
      </c>
      <c r="H5" s="60" t="s">
        <v>76</v>
      </c>
      <c r="I5" s="84" t="s">
        <v>0</v>
      </c>
      <c r="J5" s="84" t="s">
        <v>7</v>
      </c>
      <c r="K5" s="84" t="s">
        <v>8</v>
      </c>
      <c r="L5" s="84" t="s">
        <v>5</v>
      </c>
    </row>
    <row r="6" spans="1:14" ht="27" customHeight="1" x14ac:dyDescent="0.25">
      <c r="A6" s="6">
        <v>1</v>
      </c>
      <c r="B6" s="43" t="s">
        <v>67</v>
      </c>
      <c r="C6" s="50">
        <v>93</v>
      </c>
      <c r="D6" s="50">
        <v>84</v>
      </c>
      <c r="E6" s="50">
        <v>90</v>
      </c>
      <c r="F6" s="8">
        <v>78</v>
      </c>
      <c r="G6" s="8">
        <v>98</v>
      </c>
      <c r="H6" s="8">
        <v>90</v>
      </c>
      <c r="I6" s="7">
        <f>AVERAGE(C6:H6)</f>
        <v>88.833333333333329</v>
      </c>
      <c r="J6" s="7">
        <v>0</v>
      </c>
      <c r="K6" s="7">
        <f>I6+J6</f>
        <v>88.833333333333329</v>
      </c>
      <c r="L6" s="10"/>
    </row>
    <row r="7" spans="1:14" ht="22.5" customHeight="1" x14ac:dyDescent="0.25">
      <c r="A7" s="87"/>
      <c r="B7" s="101"/>
      <c r="C7" s="102"/>
      <c r="D7" s="102"/>
      <c r="E7" s="102"/>
      <c r="F7" s="22"/>
      <c r="G7" s="22"/>
      <c r="H7" s="22"/>
      <c r="I7" s="23"/>
      <c r="J7" s="23"/>
      <c r="K7" s="23"/>
      <c r="L7" s="91"/>
    </row>
    <row r="8" spans="1:14" ht="30" customHeight="1" x14ac:dyDescent="0.3">
      <c r="B8" s="3" t="s">
        <v>2</v>
      </c>
      <c r="C8" s="2"/>
      <c r="D8" s="2"/>
      <c r="E8" s="2"/>
      <c r="F8" s="2"/>
      <c r="G8" s="2"/>
      <c r="H8" s="2"/>
      <c r="I8" s="97" t="s">
        <v>166</v>
      </c>
      <c r="J8" s="97"/>
      <c r="M8" s="97"/>
    </row>
    <row r="9" spans="1:14" ht="18.75" x14ac:dyDescent="0.3">
      <c r="B9" s="3" t="s">
        <v>3</v>
      </c>
      <c r="C9" s="2"/>
      <c r="D9" s="2"/>
      <c r="E9" s="2"/>
      <c r="F9" s="2"/>
      <c r="G9" s="2"/>
      <c r="H9" s="2"/>
      <c r="I9" s="97" t="s">
        <v>167</v>
      </c>
      <c r="J9" s="97"/>
      <c r="M9" s="97"/>
    </row>
    <row r="10" spans="1:14" ht="18.75" x14ac:dyDescent="0.3">
      <c r="B10" s="3"/>
      <c r="C10" s="2"/>
      <c r="D10" s="2"/>
      <c r="E10" s="2"/>
      <c r="F10" s="2"/>
      <c r="G10" s="2"/>
      <c r="H10" s="2"/>
      <c r="I10" s="2"/>
      <c r="J10" s="4"/>
      <c r="M10" s="97"/>
    </row>
    <row r="11" spans="1:14" ht="18.75" customHeight="1" x14ac:dyDescent="0.3">
      <c r="A11" s="5"/>
      <c r="B11" s="3" t="s">
        <v>4</v>
      </c>
      <c r="C11" s="2"/>
      <c r="D11" s="2"/>
      <c r="E11" s="2"/>
      <c r="F11" s="2"/>
      <c r="G11" s="2"/>
      <c r="H11" s="2"/>
      <c r="I11" s="26" t="s">
        <v>168</v>
      </c>
      <c r="J11" s="97"/>
      <c r="M11" s="97"/>
    </row>
    <row r="12" spans="1:14" ht="18.75" customHeight="1" x14ac:dyDescent="0.3">
      <c r="A12" s="5"/>
      <c r="B12" s="5"/>
      <c r="C12" s="5"/>
      <c r="D12" s="5"/>
      <c r="E12" s="5"/>
      <c r="F12" s="5"/>
      <c r="G12" s="5"/>
      <c r="H12" s="5"/>
      <c r="I12" s="97" t="s">
        <v>169</v>
      </c>
      <c r="J12" s="97"/>
      <c r="M12" s="97"/>
      <c r="N12" s="97"/>
    </row>
    <row r="13" spans="1:14" ht="18.75" customHeight="1" x14ac:dyDescent="0.3">
      <c r="A13" s="5"/>
      <c r="B13" s="5"/>
      <c r="C13" s="5"/>
      <c r="D13" s="5"/>
      <c r="E13" s="5"/>
      <c r="F13" s="5"/>
      <c r="G13" s="5"/>
      <c r="H13" s="5"/>
      <c r="I13" s="97" t="s">
        <v>170</v>
      </c>
      <c r="J13" s="97"/>
      <c r="M13" s="118"/>
      <c r="N13" s="118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5"/>
      <c r="I14" s="97" t="s">
        <v>171</v>
      </c>
      <c r="J14" s="97"/>
      <c r="M14" s="97"/>
      <c r="N14" s="97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5"/>
      <c r="I15" s="97" t="s">
        <v>172</v>
      </c>
      <c r="J15" s="97"/>
      <c r="L15" s="4"/>
      <c r="M15" s="97"/>
      <c r="N15" s="97"/>
    </row>
    <row r="16" spans="1:14" ht="15" customHeight="1" x14ac:dyDescent="0.3">
      <c r="A16" s="5"/>
      <c r="B16" s="5"/>
      <c r="C16" s="5"/>
      <c r="D16" s="5"/>
      <c r="E16" s="5"/>
      <c r="F16" s="5"/>
      <c r="G16" s="5"/>
      <c r="H16" s="5"/>
      <c r="I16" s="97" t="s">
        <v>173</v>
      </c>
      <c r="J16" s="97"/>
      <c r="L16" s="4"/>
    </row>
    <row r="17" spans="1:12" ht="18.75" x14ac:dyDescent="0.3">
      <c r="A17" s="5"/>
      <c r="B17" s="3" t="s">
        <v>174</v>
      </c>
      <c r="C17" s="5"/>
      <c r="D17" s="5"/>
      <c r="E17" s="5"/>
      <c r="F17" s="5"/>
      <c r="G17" s="4"/>
      <c r="H17" s="4"/>
      <c r="I17" s="97" t="s">
        <v>175</v>
      </c>
      <c r="J17" s="97"/>
      <c r="L17" s="4"/>
    </row>
    <row r="18" spans="1:12" x14ac:dyDescent="0.25">
      <c r="A18" s="5"/>
    </row>
    <row r="19" spans="1:12" x14ac:dyDescent="0.25">
      <c r="A19" s="5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ht="18.75" x14ac:dyDescent="0.3">
      <c r="B51" s="3" t="s">
        <v>2</v>
      </c>
      <c r="C51" s="2"/>
      <c r="D51" s="2"/>
      <c r="E51" s="2"/>
      <c r="F51" s="2"/>
      <c r="G51" s="2"/>
      <c r="H51" s="2"/>
      <c r="I51" s="118"/>
      <c r="J51" s="118"/>
      <c r="K51" s="118"/>
      <c r="L51" s="118"/>
    </row>
    <row r="52" spans="1:12" ht="18.75" x14ac:dyDescent="0.3">
      <c r="B52" s="3" t="s">
        <v>3</v>
      </c>
      <c r="C52" s="2"/>
      <c r="D52" s="2"/>
      <c r="E52" s="2"/>
      <c r="F52" s="2"/>
      <c r="G52" s="2"/>
      <c r="H52" s="2"/>
      <c r="I52" s="4"/>
      <c r="J52" s="4"/>
      <c r="K52" s="4"/>
    </row>
    <row r="53" spans="1:12" ht="18.75" x14ac:dyDescent="0.3">
      <c r="B53" s="3"/>
      <c r="C53" s="2"/>
      <c r="D53" s="2"/>
      <c r="E53" s="2"/>
      <c r="F53" s="2"/>
      <c r="G53" s="2"/>
      <c r="H53" s="2"/>
      <c r="I53" s="4"/>
      <c r="J53" s="4"/>
      <c r="K53" s="4"/>
    </row>
    <row r="54" spans="1:12" ht="18.75" x14ac:dyDescent="0.3">
      <c r="B54" s="3" t="s">
        <v>4</v>
      </c>
      <c r="C54" s="2"/>
      <c r="D54" s="2"/>
      <c r="E54" s="2"/>
      <c r="F54" s="2"/>
      <c r="G54" s="2"/>
      <c r="H54" s="2"/>
      <c r="I54" s="4"/>
      <c r="J54" s="4"/>
      <c r="K54" s="4"/>
    </row>
    <row r="55" spans="1:12" ht="18.75" x14ac:dyDescent="0.3">
      <c r="B55" s="2"/>
      <c r="C55" s="3"/>
      <c r="D55" s="3"/>
      <c r="E55" s="3"/>
      <c r="F55" s="3"/>
      <c r="G55" s="3"/>
      <c r="H55" s="3"/>
      <c r="I55" s="4"/>
      <c r="J55" s="4"/>
      <c r="K55" s="4"/>
    </row>
    <row r="56" spans="1:12" ht="18.75" x14ac:dyDescent="0.3">
      <c r="B56" s="2"/>
      <c r="C56" s="3"/>
      <c r="D56" s="3"/>
      <c r="E56" s="3"/>
      <c r="F56" s="3"/>
      <c r="G56" s="3"/>
      <c r="H56" s="3"/>
      <c r="I56" s="4"/>
      <c r="J56" s="4"/>
      <c r="K56" s="4"/>
    </row>
    <row r="57" spans="1:12" ht="18.75" x14ac:dyDescent="0.3">
      <c r="B57" s="2"/>
      <c r="C57" s="3"/>
      <c r="D57" s="3"/>
      <c r="E57" s="3"/>
      <c r="F57" s="3"/>
      <c r="G57" s="3"/>
      <c r="H57" s="3"/>
      <c r="I57" s="4"/>
      <c r="J57" s="4"/>
      <c r="K57" s="4"/>
    </row>
    <row r="58" spans="1:12" ht="18.75" x14ac:dyDescent="0.3">
      <c r="B58" s="2"/>
      <c r="C58" s="3"/>
      <c r="D58" s="3"/>
      <c r="E58" s="3"/>
      <c r="F58" s="3"/>
      <c r="G58" s="3"/>
      <c r="H58" s="3"/>
      <c r="I58" s="4"/>
      <c r="J58" s="4"/>
      <c r="K58" s="4"/>
    </row>
    <row r="59" spans="1:12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</row>
  </sheetData>
  <sortState ref="B8:M8">
    <sortCondition descending="1" ref="K7:K8"/>
  </sortState>
  <mergeCells count="6">
    <mergeCell ref="M13:N13"/>
    <mergeCell ref="I51:L51"/>
    <mergeCell ref="A1:L1"/>
    <mergeCell ref="A2:L2"/>
    <mergeCell ref="A3:L3"/>
    <mergeCell ref="A4:L4"/>
  </mergeCells>
  <pageMargins left="0.7" right="0.5600000000000000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Layout" topLeftCell="A4" zoomScaleNormal="100" workbookViewId="0">
      <selection activeCell="M7" sqref="M7:M8"/>
    </sheetView>
  </sheetViews>
  <sheetFormatPr defaultRowHeight="15" x14ac:dyDescent="0.25"/>
  <cols>
    <col min="1" max="1" width="5.140625" style="1" customWidth="1"/>
    <col min="2" max="2" width="29.5703125" style="1" customWidth="1"/>
    <col min="3" max="4" width="6.7109375" customWidth="1"/>
    <col min="5" max="5" width="6.28515625" customWidth="1"/>
    <col min="6" max="7" width="6.140625" customWidth="1"/>
    <col min="8" max="8" width="11.5703125" customWidth="1"/>
    <col min="9" max="9" width="7" customWidth="1"/>
    <col min="10" max="10" width="5.7109375" customWidth="1"/>
    <col min="11" max="11" width="8.28515625" bestFit="1" customWidth="1"/>
    <col min="12" max="12" width="8.140625" customWidth="1"/>
    <col min="13" max="13" width="8.85546875" customWidth="1"/>
    <col min="14" max="14" width="8.28515625" customWidth="1"/>
    <col min="15" max="15" width="8.42578125" customWidth="1"/>
  </cols>
  <sheetData>
    <row r="1" spans="1:15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x14ac:dyDescent="0.25">
      <c r="A4" s="122" t="s">
        <v>58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6.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14" customHeight="1" x14ac:dyDescent="0.25">
      <c r="A6" s="94" t="s">
        <v>163</v>
      </c>
      <c r="B6" s="94" t="s">
        <v>164</v>
      </c>
      <c r="C6" s="35" t="s">
        <v>84</v>
      </c>
      <c r="D6" s="35" t="s">
        <v>126</v>
      </c>
      <c r="E6" s="35" t="s">
        <v>128</v>
      </c>
      <c r="F6" s="35" t="s">
        <v>129</v>
      </c>
      <c r="G6" s="29" t="s">
        <v>130</v>
      </c>
      <c r="H6" s="60" t="s">
        <v>131</v>
      </c>
      <c r="I6" s="60" t="s">
        <v>132</v>
      </c>
      <c r="J6" s="60" t="s">
        <v>162</v>
      </c>
      <c r="K6" s="67" t="s">
        <v>0</v>
      </c>
      <c r="L6" s="67" t="s">
        <v>7</v>
      </c>
      <c r="M6" s="67" t="s">
        <v>8</v>
      </c>
      <c r="N6" s="67" t="s">
        <v>5</v>
      </c>
      <c r="O6" s="95" t="s">
        <v>176</v>
      </c>
    </row>
    <row r="7" spans="1:15" ht="30" customHeight="1" x14ac:dyDescent="0.25">
      <c r="A7" s="6">
        <v>1</v>
      </c>
      <c r="B7" s="43" t="s">
        <v>47</v>
      </c>
      <c r="C7" s="50">
        <v>95</v>
      </c>
      <c r="D7" s="50">
        <v>90</v>
      </c>
      <c r="E7" s="50">
        <v>94</v>
      </c>
      <c r="F7" s="50">
        <v>93</v>
      </c>
      <c r="G7" s="8">
        <v>92</v>
      </c>
      <c r="H7" s="8">
        <v>100</v>
      </c>
      <c r="I7" s="8">
        <v>90</v>
      </c>
      <c r="J7" s="8">
        <v>99</v>
      </c>
      <c r="K7" s="7">
        <f>AVERAGE(C7:J7)</f>
        <v>94.125</v>
      </c>
      <c r="L7" s="7">
        <v>0</v>
      </c>
      <c r="M7" s="7">
        <f>K7+L7</f>
        <v>94.125</v>
      </c>
      <c r="N7" s="10" t="s">
        <v>6</v>
      </c>
      <c r="O7" s="13"/>
    </row>
    <row r="8" spans="1:15" ht="30" customHeight="1" x14ac:dyDescent="0.25">
      <c r="A8" s="6">
        <v>2</v>
      </c>
      <c r="B8" s="43" t="s">
        <v>48</v>
      </c>
      <c r="C8" s="50">
        <v>90</v>
      </c>
      <c r="D8" s="50">
        <v>80</v>
      </c>
      <c r="E8" s="50">
        <v>93</v>
      </c>
      <c r="F8" s="50">
        <v>90</v>
      </c>
      <c r="G8" s="8">
        <v>90</v>
      </c>
      <c r="H8" s="8">
        <v>90</v>
      </c>
      <c r="I8" s="8">
        <v>75</v>
      </c>
      <c r="J8" s="8">
        <v>99</v>
      </c>
      <c r="K8" s="7">
        <f>AVERAGE(C8:J8)</f>
        <v>88.375</v>
      </c>
      <c r="L8" s="7">
        <v>0</v>
      </c>
      <c r="M8" s="7">
        <f>K8+L8</f>
        <v>88.375</v>
      </c>
      <c r="N8" s="10"/>
      <c r="O8" s="55"/>
    </row>
    <row r="9" spans="1:15" ht="30" customHeight="1" x14ac:dyDescent="0.3">
      <c r="B9" s="3" t="s">
        <v>2</v>
      </c>
      <c r="C9" s="2"/>
      <c r="D9" s="2"/>
      <c r="E9" s="2"/>
      <c r="F9" s="2"/>
      <c r="J9" s="97" t="s">
        <v>166</v>
      </c>
      <c r="K9" s="97"/>
      <c r="M9" s="65"/>
      <c r="N9" s="65"/>
    </row>
    <row r="10" spans="1:15" ht="18.75" x14ac:dyDescent="0.3">
      <c r="B10" s="3" t="s">
        <v>3</v>
      </c>
      <c r="C10" s="2"/>
      <c r="D10" s="2"/>
      <c r="E10" s="2"/>
      <c r="F10" s="2"/>
      <c r="J10" s="97" t="s">
        <v>167</v>
      </c>
      <c r="K10" s="97"/>
      <c r="M10" s="65"/>
      <c r="N10" s="65"/>
    </row>
    <row r="11" spans="1:15" ht="18.75" x14ac:dyDescent="0.3">
      <c r="B11" s="3"/>
      <c r="C11" s="2"/>
      <c r="D11" s="2"/>
      <c r="E11" s="2"/>
      <c r="F11" s="2"/>
      <c r="J11" s="97"/>
      <c r="K11" s="97"/>
      <c r="M11" s="65"/>
      <c r="N11" s="65"/>
    </row>
    <row r="12" spans="1:15" ht="18.75" customHeight="1" x14ac:dyDescent="0.3">
      <c r="A12" s="5"/>
      <c r="B12" s="3" t="s">
        <v>4</v>
      </c>
      <c r="C12" s="5"/>
      <c r="D12" s="5"/>
      <c r="E12" s="5"/>
      <c r="F12" s="5"/>
      <c r="G12" s="5"/>
      <c r="H12" s="4"/>
      <c r="I12" s="4"/>
      <c r="J12" s="97" t="s">
        <v>168</v>
      </c>
      <c r="K12" s="97"/>
      <c r="M12" s="65"/>
      <c r="N12" s="65"/>
    </row>
    <row r="13" spans="1:15" ht="18.75" customHeight="1" x14ac:dyDescent="0.3">
      <c r="A13" s="5"/>
      <c r="B13" s="3"/>
      <c r="C13" s="5"/>
      <c r="D13" s="5"/>
      <c r="E13" s="5"/>
      <c r="F13" s="5"/>
      <c r="G13" s="5"/>
      <c r="H13" s="4"/>
      <c r="I13" s="4"/>
      <c r="J13" s="97" t="s">
        <v>169</v>
      </c>
      <c r="K13" s="97"/>
      <c r="M13" s="81"/>
      <c r="N13" s="81"/>
      <c r="O13" s="81"/>
    </row>
    <row r="14" spans="1:15" ht="18.75" customHeight="1" x14ac:dyDescent="0.3">
      <c r="A14" s="5"/>
      <c r="B14" s="3"/>
      <c r="C14" s="5"/>
      <c r="D14" s="5"/>
      <c r="E14" s="5"/>
      <c r="F14" s="5"/>
      <c r="G14" s="5"/>
      <c r="H14" s="4"/>
      <c r="I14" s="4"/>
      <c r="J14" s="97" t="s">
        <v>170</v>
      </c>
      <c r="K14" s="97"/>
      <c r="M14" s="26"/>
      <c r="N14" s="26"/>
      <c r="O14" s="26"/>
    </row>
    <row r="15" spans="1:15" ht="18.75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97" t="s">
        <v>171</v>
      </c>
      <c r="K15" s="97"/>
      <c r="M15" s="97"/>
      <c r="N15" s="97"/>
      <c r="O15" s="97"/>
    </row>
    <row r="16" spans="1:15" ht="18.75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97" t="s">
        <v>172</v>
      </c>
      <c r="K16" s="97"/>
      <c r="L16" s="4"/>
      <c r="M16" s="65"/>
      <c r="N16" s="65"/>
      <c r="O16" s="65"/>
    </row>
    <row r="17" spans="1:13" ht="15" customHeight="1" x14ac:dyDescent="0.3">
      <c r="A17" s="5"/>
      <c r="B17" s="3"/>
      <c r="C17" s="4"/>
      <c r="D17" s="4"/>
      <c r="E17" s="4"/>
      <c r="F17" s="4"/>
      <c r="G17" s="4"/>
      <c r="H17" s="4"/>
      <c r="I17" s="4"/>
      <c r="J17" s="97" t="s">
        <v>173</v>
      </c>
      <c r="K17" s="97"/>
      <c r="L17" s="4"/>
      <c r="M17" s="4"/>
    </row>
    <row r="18" spans="1:13" ht="18.75" x14ac:dyDescent="0.3">
      <c r="A18" s="5"/>
      <c r="B18" s="3" t="s">
        <v>174</v>
      </c>
      <c r="C18" s="4"/>
      <c r="D18" s="4"/>
      <c r="E18" s="4"/>
      <c r="F18" s="4"/>
      <c r="G18" s="4"/>
      <c r="H18" s="4"/>
      <c r="I18" s="4"/>
      <c r="J18" s="97" t="s">
        <v>175</v>
      </c>
      <c r="K18" s="97"/>
      <c r="L18" s="4"/>
      <c r="M18" s="4"/>
    </row>
    <row r="19" spans="1:13" ht="18.75" x14ac:dyDescent="0.3">
      <c r="A19" s="5"/>
      <c r="J19" s="97"/>
      <c r="K19" s="97"/>
    </row>
    <row r="20" spans="1:13" x14ac:dyDescent="0.25">
      <c r="A20" s="5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2"/>
      <c r="K52" s="118"/>
      <c r="L52" s="118"/>
      <c r="M52" s="118"/>
      <c r="N52" s="118"/>
    </row>
    <row r="53" spans="1:14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2"/>
      <c r="K53" s="4"/>
      <c r="L53" s="4"/>
      <c r="M53" s="4"/>
    </row>
    <row r="54" spans="1:14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</row>
    <row r="55" spans="1:14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</row>
    <row r="57" spans="1:14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</sheetData>
  <sortState ref="B6:O10">
    <sortCondition descending="1" ref="M6:M10"/>
  </sortState>
  <mergeCells count="5">
    <mergeCell ref="K52:N52"/>
    <mergeCell ref="A1:O1"/>
    <mergeCell ref="A2:O2"/>
    <mergeCell ref="A3:O3"/>
    <mergeCell ref="A4:O4"/>
  </mergeCells>
  <pageMargins left="0.7" right="0.5600000000000000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Layout" topLeftCell="A3" zoomScaleNormal="100" workbookViewId="0">
      <selection activeCell="L8" sqref="L8:L9"/>
    </sheetView>
  </sheetViews>
  <sheetFormatPr defaultRowHeight="15" x14ac:dyDescent="0.25"/>
  <cols>
    <col min="1" max="1" width="6.28515625" style="1" customWidth="1"/>
    <col min="2" max="2" width="34.85546875" style="1" customWidth="1"/>
    <col min="3" max="6" width="7.140625" customWidth="1"/>
    <col min="7" max="8" width="6" customWidth="1"/>
    <col min="9" max="9" width="7.140625" customWidth="1"/>
    <col min="10" max="12" width="7.42578125" customWidth="1"/>
    <col min="13" max="13" width="8.5703125" customWidth="1"/>
    <col min="14" max="14" width="12.85546875" customWidth="1"/>
  </cols>
  <sheetData>
    <row r="2" spans="1:14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" customHeight="1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" customHeight="1" x14ac:dyDescent="0.3">
      <c r="A4" s="119" t="s">
        <v>177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" customHeight="1" x14ac:dyDescent="0.3">
      <c r="A5" s="119" t="s">
        <v>31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8.25" customHeight="1" x14ac:dyDescent="0.3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68"/>
      <c r="L6" s="68"/>
    </row>
    <row r="7" spans="1:14" ht="135" customHeight="1" x14ac:dyDescent="0.25">
      <c r="A7" s="94" t="s">
        <v>163</v>
      </c>
      <c r="B7" s="94" t="s">
        <v>164</v>
      </c>
      <c r="C7" s="15" t="s">
        <v>133</v>
      </c>
      <c r="D7" s="15" t="s">
        <v>134</v>
      </c>
      <c r="E7" s="15" t="s">
        <v>135</v>
      </c>
      <c r="F7" s="18" t="s">
        <v>136</v>
      </c>
      <c r="G7" s="18" t="s">
        <v>137</v>
      </c>
      <c r="H7" s="18" t="s">
        <v>138</v>
      </c>
      <c r="I7" s="18" t="s">
        <v>139</v>
      </c>
      <c r="J7" s="69" t="s">
        <v>0</v>
      </c>
      <c r="K7" s="69" t="s">
        <v>7</v>
      </c>
      <c r="L7" s="69" t="s">
        <v>8</v>
      </c>
      <c r="M7" s="69" t="s">
        <v>5</v>
      </c>
      <c r="N7" s="95" t="s">
        <v>176</v>
      </c>
    </row>
    <row r="8" spans="1:14" ht="23.25" customHeight="1" x14ac:dyDescent="0.25">
      <c r="A8" s="31">
        <v>1</v>
      </c>
      <c r="B8" s="32" t="s">
        <v>43</v>
      </c>
      <c r="C8" s="51">
        <v>90</v>
      </c>
      <c r="D8" s="51">
        <v>90</v>
      </c>
      <c r="E8" s="51">
        <v>96</v>
      </c>
      <c r="F8" s="71">
        <v>96</v>
      </c>
      <c r="G8" s="71">
        <v>98</v>
      </c>
      <c r="H8" s="21">
        <v>98</v>
      </c>
      <c r="I8" s="21">
        <v>92</v>
      </c>
      <c r="J8" s="19">
        <f>AVERAGE(C8:I8)</f>
        <v>94.285714285714292</v>
      </c>
      <c r="K8" s="19">
        <v>0</v>
      </c>
      <c r="L8" s="19">
        <f>J8+K8</f>
        <v>94.285714285714292</v>
      </c>
      <c r="M8" s="10" t="s">
        <v>6</v>
      </c>
      <c r="N8" s="27"/>
    </row>
    <row r="9" spans="1:14" ht="23.25" customHeight="1" x14ac:dyDescent="0.25">
      <c r="A9" s="31">
        <v>2</v>
      </c>
      <c r="B9" s="46" t="s">
        <v>44</v>
      </c>
      <c r="C9" s="51">
        <v>90</v>
      </c>
      <c r="D9" s="51">
        <v>90</v>
      </c>
      <c r="E9" s="51">
        <v>94</v>
      </c>
      <c r="F9" s="71">
        <v>93</v>
      </c>
      <c r="G9" s="71">
        <v>95</v>
      </c>
      <c r="H9" s="71">
        <v>94</v>
      </c>
      <c r="I9" s="71">
        <v>92</v>
      </c>
      <c r="J9" s="19">
        <f>AVERAGE(C9:I9)</f>
        <v>92.571428571428569</v>
      </c>
      <c r="K9" s="19">
        <v>0</v>
      </c>
      <c r="L9" s="19">
        <f>J9+K9</f>
        <v>92.571428571428569</v>
      </c>
      <c r="M9" s="10" t="s">
        <v>6</v>
      </c>
      <c r="N9" s="27"/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8.75" x14ac:dyDescent="0.3">
      <c r="B11" s="3" t="s">
        <v>2</v>
      </c>
      <c r="C11" s="2"/>
      <c r="D11" s="2"/>
      <c r="E11" s="2"/>
      <c r="J11" s="97" t="s">
        <v>166</v>
      </c>
      <c r="K11" s="97"/>
      <c r="L11" s="65"/>
      <c r="M11" s="65"/>
      <c r="N11" s="65"/>
    </row>
    <row r="12" spans="1:14" ht="18.75" x14ac:dyDescent="0.3">
      <c r="B12" s="3" t="s">
        <v>3</v>
      </c>
      <c r="C12" s="2"/>
      <c r="D12" s="2"/>
      <c r="E12" s="2"/>
      <c r="J12" s="97" t="s">
        <v>167</v>
      </c>
      <c r="K12" s="97"/>
      <c r="L12" s="65"/>
      <c r="M12" s="65"/>
      <c r="N12" s="65"/>
    </row>
    <row r="13" spans="1:14" ht="18.75" x14ac:dyDescent="0.3">
      <c r="B13" s="3"/>
      <c r="C13" s="2"/>
      <c r="D13" s="2"/>
      <c r="E13" s="2"/>
      <c r="J13" s="97"/>
      <c r="K13" s="97"/>
      <c r="L13" s="2"/>
      <c r="M13" s="4"/>
      <c r="N13" s="4"/>
    </row>
    <row r="14" spans="1:14" ht="18.75" x14ac:dyDescent="0.3">
      <c r="B14" s="3" t="s">
        <v>4</v>
      </c>
      <c r="C14" s="2"/>
      <c r="D14" s="2"/>
      <c r="E14" s="2"/>
      <c r="J14" s="97" t="s">
        <v>168</v>
      </c>
      <c r="K14" s="97"/>
      <c r="L14" s="26"/>
      <c r="M14" s="65"/>
      <c r="N14" s="65"/>
    </row>
    <row r="15" spans="1:14" ht="18.75" x14ac:dyDescent="0.3">
      <c r="A15" s="5"/>
      <c r="B15" s="5"/>
      <c r="C15" s="5"/>
      <c r="D15" s="5"/>
      <c r="E15" s="5"/>
      <c r="F15" s="5"/>
      <c r="G15" s="5"/>
      <c r="H15" s="4"/>
      <c r="I15" s="4"/>
      <c r="J15" s="97" t="s">
        <v>169</v>
      </c>
      <c r="K15" s="97"/>
      <c r="L15" s="65"/>
      <c r="M15" s="65"/>
      <c r="N15" s="65"/>
    </row>
    <row r="16" spans="1:14" ht="18.75" x14ac:dyDescent="0.3">
      <c r="A16" s="5"/>
      <c r="B16" s="5"/>
      <c r="C16" s="5"/>
      <c r="D16" s="5"/>
      <c r="E16" s="5"/>
      <c r="F16" s="5"/>
      <c r="G16" s="5"/>
      <c r="H16" s="4"/>
      <c r="I16" s="4"/>
      <c r="J16" s="97" t="s">
        <v>170</v>
      </c>
      <c r="K16" s="97"/>
      <c r="L16" s="81"/>
      <c r="M16" s="81"/>
      <c r="N16" s="81"/>
    </row>
    <row r="17" spans="1:14" ht="18.75" x14ac:dyDescent="0.3">
      <c r="A17" s="5"/>
      <c r="B17" s="5"/>
      <c r="C17" s="5"/>
      <c r="D17" s="5"/>
      <c r="E17" s="5"/>
      <c r="F17" s="5"/>
      <c r="G17" s="5"/>
      <c r="H17" s="4"/>
      <c r="I17" s="4"/>
      <c r="J17" s="97" t="s">
        <v>171</v>
      </c>
      <c r="K17" s="97"/>
      <c r="L17" s="26"/>
      <c r="M17" s="26"/>
      <c r="N17" s="26"/>
    </row>
    <row r="18" spans="1:14" ht="18.75" x14ac:dyDescent="0.3">
      <c r="A18" s="5"/>
      <c r="B18" s="5"/>
      <c r="C18" s="5"/>
      <c r="D18" s="5"/>
      <c r="E18" s="5"/>
      <c r="F18" s="5"/>
      <c r="G18" s="5"/>
      <c r="H18" s="4"/>
      <c r="I18" s="4"/>
      <c r="J18" s="97" t="s">
        <v>172</v>
      </c>
      <c r="K18" s="97"/>
      <c r="L18" s="65"/>
      <c r="M18" s="65"/>
      <c r="N18" s="65"/>
    </row>
    <row r="19" spans="1:14" ht="18.75" x14ac:dyDescent="0.3">
      <c r="A19" s="5"/>
      <c r="B19" s="5"/>
      <c r="C19" s="5"/>
      <c r="D19" s="5"/>
      <c r="E19" s="5"/>
      <c r="F19" s="5"/>
      <c r="G19" s="5"/>
      <c r="H19" s="4"/>
      <c r="I19" s="4"/>
      <c r="J19" s="97" t="s">
        <v>173</v>
      </c>
      <c r="K19" s="97"/>
      <c r="L19" s="65"/>
      <c r="M19" s="65"/>
      <c r="N19" s="65"/>
    </row>
    <row r="20" spans="1:14" ht="18.75" x14ac:dyDescent="0.3">
      <c r="A20" s="5"/>
      <c r="B20" s="3" t="s">
        <v>174</v>
      </c>
      <c r="C20" s="4"/>
      <c r="D20" s="4"/>
      <c r="E20" s="4"/>
      <c r="F20" s="4"/>
      <c r="G20" s="4"/>
      <c r="H20" s="4"/>
      <c r="I20" s="4"/>
      <c r="J20" s="97" t="s">
        <v>175</v>
      </c>
      <c r="K20" s="97"/>
      <c r="L20" s="4"/>
    </row>
    <row r="21" spans="1:14" x14ac:dyDescent="0.25">
      <c r="A21" s="5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2"/>
      <c r="J55" s="118"/>
      <c r="K55" s="118"/>
      <c r="L55" s="118"/>
      <c r="M55" s="118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</sheetData>
  <sortState ref="B9:N12">
    <sortCondition descending="1" ref="L9:L12"/>
  </sortState>
  <mergeCells count="6">
    <mergeCell ref="J55:M55"/>
    <mergeCell ref="A2:N2"/>
    <mergeCell ref="A3:N3"/>
    <mergeCell ref="A4:N4"/>
    <mergeCell ref="A5:N5"/>
    <mergeCell ref="A6:J6"/>
  </mergeCells>
  <pageMargins left="0.7" right="0.56000000000000005" top="0.52083333333333337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Layout" topLeftCell="A6" zoomScaleNormal="100" workbookViewId="0">
      <selection activeCell="L8" sqref="L8:L9"/>
    </sheetView>
  </sheetViews>
  <sheetFormatPr defaultRowHeight="15" x14ac:dyDescent="0.25"/>
  <cols>
    <col min="1" max="1" width="5.5703125" style="1" customWidth="1"/>
    <col min="2" max="2" width="31.42578125" style="1" customWidth="1"/>
    <col min="3" max="9" width="7.28515625" customWidth="1"/>
    <col min="10" max="11" width="7.42578125" customWidth="1"/>
    <col min="12" max="12" width="8.7109375" customWidth="1"/>
    <col min="13" max="13" width="8.5703125" customWidth="1"/>
    <col min="14" max="14" width="12.85546875" customWidth="1"/>
  </cols>
  <sheetData>
    <row r="2" spans="1:14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" customHeight="1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" customHeight="1" x14ac:dyDescent="0.3">
      <c r="A4" s="119" t="s">
        <v>177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" customHeight="1" x14ac:dyDescent="0.3">
      <c r="A5" s="119" t="s">
        <v>19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8.25" customHeight="1" x14ac:dyDescent="0.3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7"/>
      <c r="L6" s="17"/>
    </row>
    <row r="7" spans="1:14" ht="135" customHeight="1" x14ac:dyDescent="0.25">
      <c r="A7" s="94" t="s">
        <v>163</v>
      </c>
      <c r="B7" s="94" t="s">
        <v>164</v>
      </c>
      <c r="C7" s="49" t="s">
        <v>133</v>
      </c>
      <c r="D7" s="49" t="s">
        <v>134</v>
      </c>
      <c r="E7" s="49" t="s">
        <v>135</v>
      </c>
      <c r="F7" s="49" t="s">
        <v>136</v>
      </c>
      <c r="G7" s="49" t="s">
        <v>137</v>
      </c>
      <c r="H7" s="49" t="s">
        <v>138</v>
      </c>
      <c r="I7" s="49" t="s">
        <v>139</v>
      </c>
      <c r="J7" s="96" t="s">
        <v>0</v>
      </c>
      <c r="K7" s="96" t="s">
        <v>7</v>
      </c>
      <c r="L7" s="96" t="s">
        <v>8</v>
      </c>
      <c r="M7" s="96" t="s">
        <v>5</v>
      </c>
      <c r="N7" s="95" t="s">
        <v>176</v>
      </c>
    </row>
    <row r="8" spans="1:14" ht="24.75" customHeight="1" x14ac:dyDescent="0.25">
      <c r="A8" s="31">
        <v>1</v>
      </c>
      <c r="B8" s="46" t="s">
        <v>45</v>
      </c>
      <c r="C8" s="50">
        <v>90</v>
      </c>
      <c r="D8" s="50">
        <v>91</v>
      </c>
      <c r="E8" s="50">
        <v>95</v>
      </c>
      <c r="F8" s="50">
        <v>95</v>
      </c>
      <c r="G8" s="50">
        <v>98</v>
      </c>
      <c r="H8" s="50">
        <v>98</v>
      </c>
      <c r="I8" s="50">
        <v>97</v>
      </c>
      <c r="J8" s="19">
        <f>AVERAGE(C8:I8)</f>
        <v>94.857142857142861</v>
      </c>
      <c r="K8" s="19">
        <v>0</v>
      </c>
      <c r="L8" s="19">
        <f>J8+K8</f>
        <v>94.857142857142861</v>
      </c>
      <c r="M8" s="34" t="s">
        <v>6</v>
      </c>
      <c r="N8" s="33"/>
    </row>
    <row r="9" spans="1:14" ht="24.75" customHeight="1" x14ac:dyDescent="0.25">
      <c r="A9" s="31">
        <v>2</v>
      </c>
      <c r="B9" s="32" t="s">
        <v>15</v>
      </c>
      <c r="C9" s="50">
        <v>90</v>
      </c>
      <c r="D9" s="50">
        <v>90</v>
      </c>
      <c r="E9" s="50">
        <v>93</v>
      </c>
      <c r="F9" s="50">
        <v>90</v>
      </c>
      <c r="G9" s="50">
        <v>92</v>
      </c>
      <c r="H9" s="50">
        <v>91</v>
      </c>
      <c r="I9" s="62">
        <v>90</v>
      </c>
      <c r="J9" s="19">
        <f>AVERAGE(C9:I9)</f>
        <v>90.857142857142861</v>
      </c>
      <c r="K9" s="19">
        <v>0</v>
      </c>
      <c r="L9" s="19">
        <f>J9+K9</f>
        <v>90.857142857142861</v>
      </c>
      <c r="M9" s="34" t="s">
        <v>6</v>
      </c>
      <c r="N9" s="27"/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8.75" x14ac:dyDescent="0.3">
      <c r="B11" s="3" t="s">
        <v>2</v>
      </c>
      <c r="C11" s="2"/>
      <c r="D11" s="2"/>
      <c r="E11" s="2"/>
      <c r="J11" s="97" t="s">
        <v>166</v>
      </c>
      <c r="K11" s="97"/>
      <c r="L11" s="97"/>
      <c r="M11" s="97"/>
      <c r="N11" s="97"/>
    </row>
    <row r="12" spans="1:14" ht="18.75" x14ac:dyDescent="0.3">
      <c r="B12" s="3" t="s">
        <v>3</v>
      </c>
      <c r="C12" s="2"/>
      <c r="D12" s="2"/>
      <c r="E12" s="2"/>
      <c r="J12" s="97" t="s">
        <v>167</v>
      </c>
      <c r="K12" s="97"/>
      <c r="L12" s="97"/>
      <c r="M12" s="97"/>
      <c r="N12" s="97"/>
    </row>
    <row r="13" spans="1:14" ht="18.75" x14ac:dyDescent="0.3">
      <c r="B13" s="3"/>
      <c r="C13" s="2"/>
      <c r="D13" s="2"/>
      <c r="E13" s="2"/>
      <c r="J13" s="97"/>
      <c r="K13" s="97"/>
      <c r="L13" s="2"/>
      <c r="M13" s="4"/>
      <c r="N13" s="4"/>
    </row>
    <row r="14" spans="1:14" ht="18.75" x14ac:dyDescent="0.3">
      <c r="B14" s="3" t="s">
        <v>4</v>
      </c>
      <c r="C14" s="2"/>
      <c r="D14" s="2"/>
      <c r="E14" s="2"/>
      <c r="J14" s="97" t="s">
        <v>168</v>
      </c>
      <c r="K14" s="97"/>
      <c r="L14" s="26"/>
      <c r="M14" s="97"/>
      <c r="N14" s="97"/>
    </row>
    <row r="15" spans="1:14" ht="18.75" x14ac:dyDescent="0.3">
      <c r="A15" s="5"/>
      <c r="B15" s="5"/>
      <c r="C15" s="5"/>
      <c r="D15" s="5"/>
      <c r="E15" s="5"/>
      <c r="F15" s="5"/>
      <c r="G15" s="5"/>
      <c r="H15" s="4"/>
      <c r="I15" s="4"/>
      <c r="J15" s="97" t="s">
        <v>169</v>
      </c>
      <c r="K15" s="97"/>
      <c r="L15" s="97"/>
      <c r="M15" s="97"/>
      <c r="N15" s="97"/>
    </row>
    <row r="16" spans="1:14" ht="18.75" x14ac:dyDescent="0.3">
      <c r="A16" s="5"/>
      <c r="B16" s="5"/>
      <c r="C16" s="5"/>
      <c r="D16" s="5"/>
      <c r="E16" s="5"/>
      <c r="F16" s="5"/>
      <c r="G16" s="5"/>
      <c r="H16" s="4"/>
      <c r="I16" s="4"/>
      <c r="J16" s="97" t="s">
        <v>170</v>
      </c>
      <c r="K16" s="97"/>
      <c r="L16" s="97"/>
      <c r="M16" s="97"/>
      <c r="N16" s="97"/>
    </row>
    <row r="17" spans="1:14" ht="18.75" x14ac:dyDescent="0.3">
      <c r="A17" s="5"/>
      <c r="B17" s="5"/>
      <c r="C17" s="5"/>
      <c r="D17" s="5"/>
      <c r="E17" s="5"/>
      <c r="F17" s="5"/>
      <c r="G17" s="5"/>
      <c r="H17" s="4"/>
      <c r="I17" s="4"/>
      <c r="J17" s="97" t="s">
        <v>171</v>
      </c>
      <c r="K17" s="97"/>
      <c r="L17" s="118"/>
      <c r="M17" s="118"/>
      <c r="N17" s="118"/>
    </row>
    <row r="18" spans="1:14" ht="18.75" x14ac:dyDescent="0.3">
      <c r="A18" s="5"/>
      <c r="B18" s="5"/>
      <c r="C18" s="5"/>
      <c r="D18" s="5"/>
      <c r="E18" s="5"/>
      <c r="F18" s="5"/>
      <c r="G18" s="5"/>
      <c r="H18" s="4"/>
      <c r="I18" s="4"/>
      <c r="J18" s="97" t="s">
        <v>172</v>
      </c>
      <c r="K18" s="97"/>
      <c r="L18" s="97"/>
      <c r="M18" s="97"/>
      <c r="N18" s="97"/>
    </row>
    <row r="19" spans="1:14" ht="18.75" x14ac:dyDescent="0.3">
      <c r="A19" s="5"/>
      <c r="B19" s="5"/>
      <c r="C19" s="5"/>
      <c r="D19" s="5"/>
      <c r="E19" s="5"/>
      <c r="F19" s="5"/>
      <c r="G19" s="5"/>
      <c r="H19" s="4"/>
      <c r="I19" s="4"/>
      <c r="J19" s="97" t="s">
        <v>173</v>
      </c>
      <c r="K19" s="97"/>
      <c r="L19" s="97"/>
      <c r="M19" s="97"/>
      <c r="N19" s="97"/>
    </row>
    <row r="20" spans="1:14" ht="18.75" x14ac:dyDescent="0.3">
      <c r="A20" s="5"/>
      <c r="B20" s="3" t="s">
        <v>174</v>
      </c>
      <c r="C20" s="4"/>
      <c r="D20" s="4"/>
      <c r="E20" s="4"/>
      <c r="F20" s="4"/>
      <c r="G20" s="4"/>
      <c r="H20" s="4"/>
      <c r="I20" s="4"/>
      <c r="J20" s="97" t="s">
        <v>175</v>
      </c>
      <c r="K20" s="97"/>
      <c r="L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4"/>
      <c r="J55" s="118"/>
      <c r="K55" s="118"/>
      <c r="L55" s="118"/>
      <c r="M55" s="118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</row>
  </sheetData>
  <sortState ref="B8:N11">
    <sortCondition descending="1" ref="L8:L11"/>
  </sortState>
  <mergeCells count="7">
    <mergeCell ref="J55:M55"/>
    <mergeCell ref="A2:N2"/>
    <mergeCell ref="A3:N3"/>
    <mergeCell ref="A4:N4"/>
    <mergeCell ref="A5:N5"/>
    <mergeCell ref="A6:J6"/>
    <mergeCell ref="L17:N17"/>
  </mergeCells>
  <pageMargins left="0.7" right="0.56000000000000005" top="0.20833333333333334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Layout" topLeftCell="A5" zoomScaleNormal="100" workbookViewId="0">
      <selection activeCell="L7" sqref="L7"/>
    </sheetView>
  </sheetViews>
  <sheetFormatPr defaultRowHeight="15" x14ac:dyDescent="0.25"/>
  <cols>
    <col min="1" max="1" width="6" style="1" customWidth="1"/>
    <col min="2" max="2" width="35.7109375" style="1" customWidth="1"/>
    <col min="3" max="3" width="8.28515625" customWidth="1"/>
    <col min="4" max="7" width="7.85546875" customWidth="1"/>
    <col min="8" max="8" width="9.7109375" customWidth="1"/>
    <col min="9" max="9" width="6.14062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</cols>
  <sheetData>
    <row r="1" spans="1:13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6.5" x14ac:dyDescent="0.25">
      <c r="A4" s="122" t="s">
        <v>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6.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85"/>
      <c r="L5" s="85"/>
    </row>
    <row r="6" spans="1:13" ht="137.25" customHeight="1" x14ac:dyDescent="0.25">
      <c r="A6" s="94" t="s">
        <v>163</v>
      </c>
      <c r="B6" s="94" t="s">
        <v>164</v>
      </c>
      <c r="C6" s="30" t="s">
        <v>143</v>
      </c>
      <c r="D6" s="30" t="s">
        <v>144</v>
      </c>
      <c r="E6" s="30" t="s">
        <v>145</v>
      </c>
      <c r="F6" s="30" t="s">
        <v>146</v>
      </c>
      <c r="G6" s="30" t="s">
        <v>147</v>
      </c>
      <c r="H6" s="30" t="s">
        <v>148</v>
      </c>
      <c r="I6" s="30" t="s">
        <v>149</v>
      </c>
      <c r="J6" s="86" t="s">
        <v>0</v>
      </c>
      <c r="K6" s="86" t="s">
        <v>7</v>
      </c>
      <c r="L6" s="86" t="s">
        <v>8</v>
      </c>
      <c r="M6" s="86" t="s">
        <v>5</v>
      </c>
    </row>
    <row r="7" spans="1:13" ht="26.25" customHeight="1" x14ac:dyDescent="0.25">
      <c r="A7" s="6">
        <v>1</v>
      </c>
      <c r="B7" s="44" t="s">
        <v>69</v>
      </c>
      <c r="C7" s="21">
        <v>82</v>
      </c>
      <c r="D7" s="21">
        <v>90</v>
      </c>
      <c r="E7" s="21">
        <v>90</v>
      </c>
      <c r="F7" s="21">
        <v>64</v>
      </c>
      <c r="G7" s="21">
        <v>75</v>
      </c>
      <c r="H7" s="21">
        <v>84</v>
      </c>
      <c r="I7" s="21">
        <v>75</v>
      </c>
      <c r="J7" s="7">
        <f>AVERAGE(C7:I7)</f>
        <v>80</v>
      </c>
      <c r="K7" s="7">
        <v>0</v>
      </c>
      <c r="L7" s="7">
        <f>J7+K7</f>
        <v>80</v>
      </c>
      <c r="M7" s="10"/>
    </row>
    <row r="8" spans="1:13" ht="9.75" customHeight="1" x14ac:dyDescent="0.25">
      <c r="A8" s="87"/>
      <c r="B8" s="88"/>
      <c r="C8" s="89"/>
      <c r="D8" s="89"/>
      <c r="E8" s="89"/>
      <c r="F8" s="90"/>
      <c r="G8" s="90"/>
      <c r="H8" s="90"/>
      <c r="I8" s="90"/>
      <c r="J8" s="23"/>
      <c r="K8" s="23"/>
      <c r="L8" s="23"/>
      <c r="M8" s="91"/>
    </row>
    <row r="9" spans="1:13" ht="21.75" customHeight="1" x14ac:dyDescent="0.3">
      <c r="A9" s="3" t="s">
        <v>2</v>
      </c>
      <c r="B9" s="2"/>
      <c r="C9" s="2"/>
      <c r="D9" s="2"/>
      <c r="I9" s="97" t="s">
        <v>166</v>
      </c>
      <c r="J9" s="97"/>
      <c r="K9" s="97"/>
      <c r="L9" s="97"/>
      <c r="M9" s="97"/>
    </row>
    <row r="10" spans="1:13" ht="18.75" customHeight="1" x14ac:dyDescent="0.3">
      <c r="A10" s="3" t="s">
        <v>3</v>
      </c>
      <c r="B10" s="2"/>
      <c r="C10" s="2"/>
      <c r="D10" s="2"/>
      <c r="I10" s="97" t="s">
        <v>167</v>
      </c>
      <c r="J10" s="97"/>
      <c r="K10" s="97"/>
      <c r="L10" s="97"/>
      <c r="M10" s="97"/>
    </row>
    <row r="11" spans="1:13" ht="18.75" x14ac:dyDescent="0.3">
      <c r="A11" s="3"/>
      <c r="B11" s="2"/>
      <c r="C11" s="2"/>
      <c r="D11" s="2"/>
      <c r="I11" s="97"/>
      <c r="J11" s="97"/>
      <c r="K11" s="2"/>
      <c r="L11" s="4"/>
      <c r="M11" s="4"/>
    </row>
    <row r="12" spans="1:13" ht="18.75" customHeight="1" x14ac:dyDescent="0.3">
      <c r="A12" s="3" t="s">
        <v>4</v>
      </c>
      <c r="B12" s="2"/>
      <c r="C12" s="2"/>
      <c r="D12" s="2"/>
      <c r="I12" s="97" t="s">
        <v>168</v>
      </c>
      <c r="J12" s="97"/>
      <c r="K12" s="26"/>
      <c r="L12" s="97"/>
      <c r="M12" s="97"/>
    </row>
    <row r="13" spans="1:13" ht="18.75" customHeight="1" x14ac:dyDescent="0.3">
      <c r="A13" s="5"/>
      <c r="B13" s="5"/>
      <c r="C13" s="5"/>
      <c r="D13" s="5"/>
      <c r="E13" s="5"/>
      <c r="F13" s="5"/>
      <c r="G13" s="4"/>
      <c r="H13" s="4"/>
      <c r="I13" s="97" t="s">
        <v>169</v>
      </c>
      <c r="J13" s="97"/>
      <c r="K13" s="97"/>
      <c r="L13" s="97"/>
      <c r="M13" s="97"/>
    </row>
    <row r="14" spans="1:13" ht="18.75" customHeight="1" x14ac:dyDescent="0.3">
      <c r="A14" s="5"/>
      <c r="B14" s="5"/>
      <c r="C14" s="5"/>
      <c r="D14" s="5"/>
      <c r="E14" s="5"/>
      <c r="F14" s="5"/>
      <c r="G14" s="4"/>
      <c r="H14" s="4"/>
      <c r="I14" s="97" t="s">
        <v>170</v>
      </c>
      <c r="J14" s="97"/>
      <c r="K14" s="97"/>
      <c r="L14" s="97"/>
      <c r="M14" s="97"/>
    </row>
    <row r="15" spans="1:13" ht="18.75" customHeight="1" x14ac:dyDescent="0.3">
      <c r="A15" s="5"/>
      <c r="B15" s="5"/>
      <c r="C15" s="5"/>
      <c r="D15" s="5"/>
      <c r="E15" s="5"/>
      <c r="F15" s="5"/>
      <c r="G15" s="4"/>
      <c r="H15" s="4"/>
      <c r="I15" s="97" t="s">
        <v>171</v>
      </c>
      <c r="J15" s="97"/>
      <c r="K15" s="118"/>
      <c r="L15" s="118"/>
      <c r="M15" s="118"/>
    </row>
    <row r="16" spans="1:13" ht="18.75" customHeight="1" x14ac:dyDescent="0.3">
      <c r="A16" s="5"/>
      <c r="B16" s="5"/>
      <c r="C16" s="5"/>
      <c r="D16" s="5"/>
      <c r="E16" s="5"/>
      <c r="F16" s="5"/>
      <c r="G16" s="4"/>
      <c r="H16" s="4"/>
      <c r="I16" s="97" t="s">
        <v>172</v>
      </c>
      <c r="J16" s="97"/>
      <c r="K16" s="97"/>
      <c r="L16" s="97"/>
      <c r="M16" s="97"/>
    </row>
    <row r="17" spans="1:13" ht="15" customHeight="1" x14ac:dyDescent="0.3">
      <c r="A17" s="5"/>
      <c r="B17" s="5"/>
      <c r="C17" s="5"/>
      <c r="D17" s="5"/>
      <c r="E17" s="5"/>
      <c r="F17" s="5"/>
      <c r="G17" s="4"/>
      <c r="H17" s="4"/>
      <c r="I17" s="97" t="s">
        <v>173</v>
      </c>
      <c r="J17" s="97"/>
      <c r="K17" s="97"/>
      <c r="L17" s="97"/>
      <c r="M17" s="97"/>
    </row>
    <row r="18" spans="1:13" ht="18.75" x14ac:dyDescent="0.3">
      <c r="A18" s="3" t="s">
        <v>174</v>
      </c>
      <c r="B18" s="4"/>
      <c r="C18" s="4"/>
      <c r="D18" s="4"/>
      <c r="E18" s="4"/>
      <c r="F18" s="4"/>
      <c r="G18" s="4"/>
      <c r="H18" s="4"/>
      <c r="I18" s="97" t="s">
        <v>175</v>
      </c>
      <c r="J18" s="97"/>
      <c r="K18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ht="18.75" x14ac:dyDescent="0.3">
      <c r="B52" s="3" t="s">
        <v>2</v>
      </c>
      <c r="C52" s="2"/>
      <c r="D52" s="2"/>
      <c r="E52" s="2"/>
      <c r="F52" s="2"/>
      <c r="G52" s="2"/>
      <c r="H52" s="2"/>
      <c r="I52" s="2"/>
      <c r="J52" s="118"/>
      <c r="K52" s="118"/>
      <c r="L52" s="118"/>
      <c r="M52" s="118"/>
    </row>
    <row r="53" spans="1:13" ht="18.75" x14ac:dyDescent="0.3">
      <c r="B53" s="3" t="s">
        <v>3</v>
      </c>
      <c r="C53" s="2"/>
      <c r="D53" s="2"/>
      <c r="E53" s="2"/>
      <c r="F53" s="2"/>
      <c r="G53" s="2"/>
      <c r="H53" s="2"/>
      <c r="I53" s="2"/>
      <c r="J53" s="4"/>
      <c r="K53" s="4"/>
      <c r="L53" s="4"/>
    </row>
    <row r="54" spans="1:13" ht="18.75" x14ac:dyDescent="0.3">
      <c r="B54" s="3"/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 t="s">
        <v>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2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</sheetData>
  <sortState ref="B9:N10">
    <sortCondition descending="1" ref="L8:L10"/>
  </sortState>
  <mergeCells count="7">
    <mergeCell ref="K15:M15"/>
    <mergeCell ref="J52:M52"/>
    <mergeCell ref="A1:M1"/>
    <mergeCell ref="A2:M2"/>
    <mergeCell ref="A3:M3"/>
    <mergeCell ref="A4:M4"/>
    <mergeCell ref="A5:J5"/>
  </mergeCells>
  <pageMargins left="0.7" right="0.5600000000000000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6.28515625" style="1" customWidth="1"/>
    <col min="2" max="2" width="33.42578125" style="1" customWidth="1"/>
    <col min="3" max="8" width="8.140625" customWidth="1"/>
    <col min="9" max="9" width="8.28515625" bestFit="1" customWidth="1"/>
    <col min="10" max="10" width="7.140625" customWidth="1"/>
    <col min="11" max="11" width="8.42578125" customWidth="1"/>
    <col min="12" max="12" width="9.140625" customWidth="1"/>
  </cols>
  <sheetData>
    <row r="2" spans="1:13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 ht="18.75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6.5" x14ac:dyDescent="0.25">
      <c r="A4" s="120" t="s">
        <v>177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7.25" x14ac:dyDescent="0.3">
      <c r="A5" s="120" t="s">
        <v>33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05"/>
    </row>
    <row r="6" spans="1:13" ht="15.7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3" ht="120.75" customHeight="1" x14ac:dyDescent="0.25">
      <c r="A7" s="94" t="s">
        <v>163</v>
      </c>
      <c r="B7" s="94" t="s">
        <v>164</v>
      </c>
      <c r="C7" s="35" t="s">
        <v>84</v>
      </c>
      <c r="D7" s="35" t="s">
        <v>158</v>
      </c>
      <c r="E7" s="35" t="s">
        <v>159</v>
      </c>
      <c r="F7" s="35" t="s">
        <v>89</v>
      </c>
      <c r="G7" s="35" t="s">
        <v>160</v>
      </c>
      <c r="H7" s="47" t="s">
        <v>161</v>
      </c>
      <c r="I7" s="67" t="s">
        <v>0</v>
      </c>
      <c r="J7" s="67" t="s">
        <v>7</v>
      </c>
      <c r="K7" s="67" t="s">
        <v>8</v>
      </c>
      <c r="L7" s="67" t="s">
        <v>5</v>
      </c>
    </row>
    <row r="8" spans="1:13" ht="27" customHeight="1" x14ac:dyDescent="0.25">
      <c r="A8" s="6">
        <v>1</v>
      </c>
      <c r="B8" s="103" t="s">
        <v>52</v>
      </c>
      <c r="C8" s="21">
        <v>91</v>
      </c>
      <c r="D8" s="62">
        <v>100</v>
      </c>
      <c r="E8" s="62">
        <v>98</v>
      </c>
      <c r="F8" s="62">
        <v>93</v>
      </c>
      <c r="G8" s="62">
        <v>90</v>
      </c>
      <c r="H8" s="62">
        <v>90</v>
      </c>
      <c r="I8" s="7">
        <f>AVERAGE(C8:H8)</f>
        <v>93.666666666666671</v>
      </c>
      <c r="J8" s="7">
        <v>0</v>
      </c>
      <c r="K8" s="7">
        <f>I8+J8</f>
        <v>93.666666666666671</v>
      </c>
      <c r="L8" s="10" t="s">
        <v>6</v>
      </c>
    </row>
    <row r="9" spans="1:13" ht="22.5" customHeight="1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</row>
    <row r="10" spans="1:13" ht="18.75" x14ac:dyDescent="0.3">
      <c r="B10" s="3" t="s">
        <v>2</v>
      </c>
      <c r="C10" s="2"/>
      <c r="D10" s="2"/>
      <c r="E10" s="2"/>
      <c r="F10" s="2"/>
      <c r="G10" s="2"/>
      <c r="H10" s="2"/>
      <c r="J10" s="97" t="s">
        <v>166</v>
      </c>
      <c r="K10" s="97"/>
    </row>
    <row r="11" spans="1:13" ht="18.75" x14ac:dyDescent="0.3">
      <c r="B11" s="3" t="s">
        <v>3</v>
      </c>
      <c r="C11" s="2"/>
      <c r="D11" s="2"/>
      <c r="E11" s="2"/>
      <c r="F11" s="2"/>
      <c r="G11" s="2"/>
      <c r="H11" s="2"/>
      <c r="J11" s="97" t="s">
        <v>167</v>
      </c>
      <c r="K11" s="97"/>
    </row>
    <row r="12" spans="1:13" ht="8.25" customHeight="1" x14ac:dyDescent="0.3">
      <c r="B12" s="3"/>
      <c r="C12" s="2"/>
      <c r="D12" s="2"/>
      <c r="E12" s="2"/>
      <c r="F12" s="2"/>
      <c r="G12" s="2"/>
      <c r="H12" s="2"/>
      <c r="J12" s="2"/>
      <c r="K12" s="4"/>
    </row>
    <row r="13" spans="1:13" ht="18.75" x14ac:dyDescent="0.3">
      <c r="B13" s="3" t="s">
        <v>4</v>
      </c>
      <c r="C13" s="2"/>
      <c r="D13" s="2"/>
      <c r="E13" s="2"/>
      <c r="F13" s="2"/>
      <c r="G13" s="2"/>
      <c r="H13" s="2"/>
      <c r="J13" s="26" t="s">
        <v>168</v>
      </c>
      <c r="K13" s="97"/>
    </row>
    <row r="14" spans="1:13" ht="18.75" x14ac:dyDescent="0.3">
      <c r="A14" s="5"/>
      <c r="B14" s="5"/>
      <c r="C14" s="5"/>
      <c r="D14" s="5"/>
      <c r="E14" s="5"/>
      <c r="F14" s="5"/>
      <c r="G14" s="5"/>
      <c r="H14" s="5"/>
      <c r="I14" s="4"/>
      <c r="J14" s="97" t="s">
        <v>169</v>
      </c>
      <c r="K14" s="97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I15" s="4"/>
      <c r="J15" s="97" t="s">
        <v>170</v>
      </c>
      <c r="K15" s="97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97" t="s">
        <v>171</v>
      </c>
      <c r="K16" s="97"/>
    </row>
    <row r="17" spans="1:12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97" t="s">
        <v>172</v>
      </c>
      <c r="K17" s="97"/>
    </row>
    <row r="18" spans="1:12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97" t="s">
        <v>173</v>
      </c>
      <c r="K18" s="97"/>
    </row>
    <row r="19" spans="1:12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97" t="s">
        <v>175</v>
      </c>
      <c r="K19" s="97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2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2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2" ht="18.75" x14ac:dyDescent="0.3">
      <c r="B55" s="3" t="s">
        <v>2</v>
      </c>
      <c r="C55" s="2"/>
      <c r="D55" s="2"/>
      <c r="E55" s="2"/>
      <c r="F55" s="2"/>
      <c r="G55" s="2"/>
      <c r="H55" s="2"/>
      <c r="I55" s="118"/>
      <c r="J55" s="118"/>
      <c r="K55" s="118"/>
      <c r="L55" s="118"/>
    </row>
    <row r="56" spans="1:12" ht="18.75" x14ac:dyDescent="0.3">
      <c r="B56" s="3" t="s">
        <v>3</v>
      </c>
      <c r="C56" s="2"/>
      <c r="D56" s="2"/>
      <c r="E56" s="2"/>
      <c r="F56" s="2"/>
      <c r="G56" s="2"/>
      <c r="H56" s="2"/>
      <c r="I56" s="4"/>
      <c r="J56" s="4"/>
      <c r="K56" s="4"/>
    </row>
    <row r="57" spans="1:12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</row>
    <row r="58" spans="1:12" ht="18.75" x14ac:dyDescent="0.3">
      <c r="B58" s="3" t="s">
        <v>4</v>
      </c>
      <c r="C58" s="2"/>
      <c r="D58" s="2"/>
      <c r="E58" s="2"/>
      <c r="F58" s="2"/>
      <c r="G58" s="2"/>
      <c r="H58" s="2"/>
      <c r="I58" s="4"/>
      <c r="J58" s="4"/>
      <c r="K58" s="4"/>
    </row>
    <row r="59" spans="1:12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</row>
    <row r="60" spans="1:12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</row>
    <row r="61" spans="1:12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</row>
    <row r="62" spans="1:12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</row>
    <row r="63" spans="1:12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</row>
  </sheetData>
  <sortState ref="B10:M10">
    <sortCondition descending="1" ref="K9:K10"/>
  </sortState>
  <mergeCells count="5">
    <mergeCell ref="I55:L55"/>
    <mergeCell ref="A2:L2"/>
    <mergeCell ref="A5:L5"/>
    <mergeCell ref="A3:M3"/>
    <mergeCell ref="A4:M4"/>
  </mergeCells>
  <pageMargins left="0.7" right="0.56000000000000005" top="0.2812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topLeftCell="A4" zoomScaleNormal="100" workbookViewId="0">
      <selection activeCell="L7" sqref="L7:L8"/>
    </sheetView>
  </sheetViews>
  <sheetFormatPr defaultRowHeight="15" x14ac:dyDescent="0.25"/>
  <cols>
    <col min="1" max="1" width="6" style="1" customWidth="1"/>
    <col min="2" max="2" width="35.7109375" style="1" customWidth="1"/>
    <col min="3" max="4" width="5.42578125" customWidth="1"/>
    <col min="5" max="6" width="6.140625" customWidth="1"/>
    <col min="7" max="7" width="5.7109375" customWidth="1"/>
    <col min="8" max="8" width="6.7109375" customWidth="1"/>
    <col min="9" max="9" width="6.14062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  <col min="14" max="14" width="8.42578125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 x14ac:dyDescent="0.25">
      <c r="A4" s="122" t="s">
        <v>21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8.2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40"/>
      <c r="L5" s="40"/>
    </row>
    <row r="6" spans="1:14" ht="137.25" customHeight="1" x14ac:dyDescent="0.25">
      <c r="A6" s="94" t="s">
        <v>163</v>
      </c>
      <c r="B6" s="94" t="s">
        <v>164</v>
      </c>
      <c r="C6" s="30" t="s">
        <v>143</v>
      </c>
      <c r="D6" s="30" t="s">
        <v>144</v>
      </c>
      <c r="E6" s="30" t="s">
        <v>145</v>
      </c>
      <c r="F6" s="30" t="s">
        <v>146</v>
      </c>
      <c r="G6" s="30" t="s">
        <v>147</v>
      </c>
      <c r="H6" s="30" t="s">
        <v>148</v>
      </c>
      <c r="I6" s="30" t="s">
        <v>149</v>
      </c>
      <c r="J6" s="86" t="s">
        <v>0</v>
      </c>
      <c r="K6" s="86" t="s">
        <v>7</v>
      </c>
      <c r="L6" s="86" t="s">
        <v>8</v>
      </c>
      <c r="M6" s="86" t="s">
        <v>5</v>
      </c>
      <c r="N6" s="95" t="s">
        <v>176</v>
      </c>
    </row>
    <row r="7" spans="1:14" ht="26.25" customHeight="1" x14ac:dyDescent="0.25">
      <c r="A7" s="6">
        <v>1</v>
      </c>
      <c r="B7" s="44" t="s">
        <v>25</v>
      </c>
      <c r="C7" s="21">
        <v>90</v>
      </c>
      <c r="D7" s="21">
        <v>95</v>
      </c>
      <c r="E7" s="21">
        <v>98</v>
      </c>
      <c r="F7" s="21">
        <v>92</v>
      </c>
      <c r="G7" s="21">
        <v>95</v>
      </c>
      <c r="H7" s="21">
        <v>95</v>
      </c>
      <c r="I7" s="21">
        <v>100</v>
      </c>
      <c r="J7" s="7">
        <f>AVERAGE(C7:I7)</f>
        <v>95</v>
      </c>
      <c r="K7" s="7">
        <v>0</v>
      </c>
      <c r="L7" s="7">
        <f>J7+K7</f>
        <v>95</v>
      </c>
      <c r="M7" s="10" t="s">
        <v>6</v>
      </c>
      <c r="N7" s="12"/>
    </row>
    <row r="8" spans="1:14" ht="26.25" customHeight="1" x14ac:dyDescent="0.25">
      <c r="A8" s="6">
        <v>2</v>
      </c>
      <c r="B8" s="48" t="s">
        <v>26</v>
      </c>
      <c r="C8" s="62">
        <v>91</v>
      </c>
      <c r="D8" s="62">
        <v>95</v>
      </c>
      <c r="E8" s="62">
        <v>95</v>
      </c>
      <c r="F8" s="21">
        <v>91</v>
      </c>
      <c r="G8" s="21">
        <v>90</v>
      </c>
      <c r="H8" s="21">
        <v>90</v>
      </c>
      <c r="I8" s="21">
        <v>94</v>
      </c>
      <c r="J8" s="7">
        <f>AVERAGE(C8:I8)</f>
        <v>92.285714285714292</v>
      </c>
      <c r="K8" s="7">
        <v>0</v>
      </c>
      <c r="L8" s="7">
        <f>J8+K8</f>
        <v>92.285714285714292</v>
      </c>
      <c r="M8" s="10" t="s">
        <v>6</v>
      </c>
      <c r="N8" s="12"/>
    </row>
    <row r="9" spans="1:14" ht="26.25" customHeight="1" x14ac:dyDescent="0.25">
      <c r="A9" s="87"/>
      <c r="B9" s="88"/>
      <c r="C9" s="89"/>
      <c r="D9" s="89"/>
      <c r="E9" s="89"/>
      <c r="F9" s="89"/>
      <c r="G9" s="89"/>
      <c r="H9" s="89"/>
      <c r="I9" s="89"/>
      <c r="J9" s="23"/>
      <c r="K9" s="23"/>
      <c r="L9" s="23"/>
      <c r="M9" s="91"/>
      <c r="N9" s="24"/>
    </row>
    <row r="10" spans="1:14" ht="21.75" customHeight="1" x14ac:dyDescent="0.3">
      <c r="A10" s="3" t="s">
        <v>2</v>
      </c>
      <c r="B10" s="2"/>
      <c r="C10" s="2"/>
      <c r="D10" s="2"/>
      <c r="I10" s="97" t="s">
        <v>166</v>
      </c>
      <c r="J10" s="97"/>
      <c r="K10" s="97"/>
      <c r="L10" s="97"/>
      <c r="M10" s="97"/>
    </row>
    <row r="11" spans="1:14" ht="18.75" customHeight="1" x14ac:dyDescent="0.3">
      <c r="A11" s="3" t="s">
        <v>3</v>
      </c>
      <c r="B11" s="2"/>
      <c r="C11" s="2"/>
      <c r="D11" s="2"/>
      <c r="I11" s="97" t="s">
        <v>167</v>
      </c>
      <c r="J11" s="97"/>
      <c r="K11" s="97"/>
      <c r="L11" s="97"/>
      <c r="M11" s="97"/>
    </row>
    <row r="12" spans="1:14" ht="18.75" x14ac:dyDescent="0.3">
      <c r="A12" s="3"/>
      <c r="B12" s="2"/>
      <c r="C12" s="2"/>
      <c r="D12" s="2"/>
      <c r="I12" s="97"/>
      <c r="J12" s="97"/>
      <c r="K12" s="2"/>
      <c r="L12" s="4"/>
      <c r="M12" s="4"/>
    </row>
    <row r="13" spans="1:14" ht="18.75" customHeight="1" x14ac:dyDescent="0.3">
      <c r="A13" s="3" t="s">
        <v>4</v>
      </c>
      <c r="B13" s="2"/>
      <c r="C13" s="2"/>
      <c r="D13" s="2"/>
      <c r="I13" s="97" t="s">
        <v>168</v>
      </c>
      <c r="J13" s="97"/>
      <c r="K13" s="26"/>
      <c r="L13" s="97"/>
      <c r="M13" s="97"/>
    </row>
    <row r="14" spans="1:14" ht="18.75" customHeight="1" x14ac:dyDescent="0.3">
      <c r="A14" s="5"/>
      <c r="B14" s="5"/>
      <c r="C14" s="5"/>
      <c r="D14" s="5"/>
      <c r="E14" s="5"/>
      <c r="F14" s="5"/>
      <c r="G14" s="4"/>
      <c r="H14" s="4"/>
      <c r="I14" s="97" t="s">
        <v>169</v>
      </c>
      <c r="J14" s="97"/>
      <c r="K14" s="97"/>
      <c r="L14" s="97"/>
      <c r="M14" s="97"/>
    </row>
    <row r="15" spans="1:14" ht="18.75" customHeight="1" x14ac:dyDescent="0.3">
      <c r="A15" s="5"/>
      <c r="B15" s="5"/>
      <c r="C15" s="5"/>
      <c r="D15" s="5"/>
      <c r="E15" s="5"/>
      <c r="F15" s="5"/>
      <c r="G15" s="4"/>
      <c r="H15" s="4"/>
      <c r="I15" s="97" t="s">
        <v>170</v>
      </c>
      <c r="J15" s="97"/>
      <c r="K15" s="97"/>
      <c r="L15" s="97"/>
      <c r="M15" s="97"/>
    </row>
    <row r="16" spans="1:14" ht="18.75" customHeight="1" x14ac:dyDescent="0.3">
      <c r="A16" s="5"/>
      <c r="B16" s="5"/>
      <c r="C16" s="5"/>
      <c r="D16" s="5"/>
      <c r="E16" s="5"/>
      <c r="F16" s="5"/>
      <c r="G16" s="4"/>
      <c r="H16" s="4"/>
      <c r="I16" s="97" t="s">
        <v>171</v>
      </c>
      <c r="J16" s="97"/>
      <c r="K16" s="26"/>
      <c r="L16" s="26"/>
      <c r="M16" s="26"/>
    </row>
    <row r="17" spans="1:13" ht="18.75" customHeight="1" x14ac:dyDescent="0.3">
      <c r="A17" s="5"/>
      <c r="B17" s="5"/>
      <c r="C17" s="5"/>
      <c r="D17" s="5"/>
      <c r="E17" s="5"/>
      <c r="F17" s="5"/>
      <c r="G17" s="4"/>
      <c r="H17" s="4"/>
      <c r="I17" s="97" t="s">
        <v>172</v>
      </c>
      <c r="J17" s="97"/>
      <c r="K17" s="97"/>
      <c r="L17" s="97"/>
      <c r="M17" s="97"/>
    </row>
    <row r="18" spans="1:13" ht="15" customHeight="1" x14ac:dyDescent="0.3">
      <c r="A18" s="5"/>
      <c r="B18" s="5"/>
      <c r="C18" s="5"/>
      <c r="D18" s="5"/>
      <c r="E18" s="5"/>
      <c r="F18" s="5"/>
      <c r="G18" s="4"/>
      <c r="H18" s="4"/>
      <c r="I18" s="97" t="s">
        <v>173</v>
      </c>
      <c r="J18" s="97"/>
      <c r="K18" s="97"/>
      <c r="L18" s="97"/>
      <c r="M18" s="97"/>
    </row>
    <row r="19" spans="1:13" ht="18.75" x14ac:dyDescent="0.3">
      <c r="A19" s="3" t="s">
        <v>174</v>
      </c>
      <c r="B19" s="4"/>
      <c r="C19" s="4"/>
      <c r="D19" s="4"/>
      <c r="E19" s="4"/>
      <c r="F19" s="4"/>
      <c r="G19" s="4"/>
      <c r="H19" s="4"/>
      <c r="I19" s="97" t="s">
        <v>175</v>
      </c>
      <c r="J19" s="97"/>
      <c r="K19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118"/>
      <c r="K53" s="118"/>
      <c r="L53" s="118"/>
      <c r="M53" s="118"/>
    </row>
    <row r="54" spans="1:13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</sheetData>
  <sortState ref="B9:N12">
    <sortCondition descending="1" ref="L9:L12"/>
  </sortState>
  <mergeCells count="6">
    <mergeCell ref="J53:M53"/>
    <mergeCell ref="A1:N1"/>
    <mergeCell ref="A2:N2"/>
    <mergeCell ref="A3:N3"/>
    <mergeCell ref="A4:N4"/>
    <mergeCell ref="A5:J5"/>
  </mergeCells>
  <pageMargins left="0.7" right="0.5600000000000000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4" zoomScaleNormal="100" workbookViewId="0">
      <selection activeCell="M7" sqref="M7:M8"/>
    </sheetView>
  </sheetViews>
  <sheetFormatPr defaultRowHeight="15" x14ac:dyDescent="0.25"/>
  <cols>
    <col min="1" max="1" width="6" style="1" customWidth="1"/>
    <col min="2" max="2" width="31.42578125" style="1" customWidth="1"/>
    <col min="3" max="3" width="6.85546875" customWidth="1"/>
    <col min="4" max="5" width="7" customWidth="1"/>
    <col min="6" max="6" width="7.140625" customWidth="1"/>
    <col min="7" max="7" width="6" customWidth="1"/>
    <col min="8" max="8" width="8" customWidth="1"/>
    <col min="9" max="9" width="6" customWidth="1"/>
    <col min="10" max="10" width="6.7109375" customWidth="1"/>
    <col min="11" max="11" width="8.28515625" bestFit="1" customWidth="1"/>
    <col min="12" max="12" width="8.140625" customWidth="1"/>
    <col min="13" max="13" width="8.85546875" customWidth="1"/>
    <col min="14" max="14" width="9.28515625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 x14ac:dyDescent="0.25">
      <c r="A4" s="122" t="s">
        <v>70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7.2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85"/>
      <c r="M5" s="85"/>
    </row>
    <row r="6" spans="1:14" ht="137.25" customHeight="1" x14ac:dyDescent="0.25">
      <c r="A6" s="94" t="s">
        <v>163</v>
      </c>
      <c r="B6" s="94" t="s">
        <v>164</v>
      </c>
      <c r="C6" s="30" t="s">
        <v>143</v>
      </c>
      <c r="D6" s="30" t="s">
        <v>144</v>
      </c>
      <c r="E6" s="30" t="s">
        <v>145</v>
      </c>
      <c r="F6" s="30" t="s">
        <v>146</v>
      </c>
      <c r="G6" s="30" t="s">
        <v>147</v>
      </c>
      <c r="H6" s="30" t="s">
        <v>150</v>
      </c>
      <c r="I6" s="30" t="s">
        <v>151</v>
      </c>
      <c r="J6" s="30" t="s">
        <v>152</v>
      </c>
      <c r="K6" s="84" t="s">
        <v>0</v>
      </c>
      <c r="L6" s="84" t="s">
        <v>7</v>
      </c>
      <c r="M6" s="84" t="s">
        <v>8</v>
      </c>
      <c r="N6" s="84" t="s">
        <v>5</v>
      </c>
    </row>
    <row r="7" spans="1:14" ht="26.25" customHeight="1" x14ac:dyDescent="0.25">
      <c r="A7" s="6">
        <v>1</v>
      </c>
      <c r="B7" s="45" t="s">
        <v>72</v>
      </c>
      <c r="C7" s="62">
        <v>90</v>
      </c>
      <c r="D7" s="62">
        <v>91</v>
      </c>
      <c r="E7" s="21">
        <v>92</v>
      </c>
      <c r="F7" s="21">
        <v>93</v>
      </c>
      <c r="G7" s="21">
        <v>95</v>
      </c>
      <c r="H7" s="21">
        <v>100</v>
      </c>
      <c r="I7" s="21">
        <v>95</v>
      </c>
      <c r="J7" s="21">
        <v>92</v>
      </c>
      <c r="K7" s="7">
        <f t="shared" ref="K7:K8" si="0">AVERAGE(C7:J7)</f>
        <v>93.5</v>
      </c>
      <c r="L7" s="7">
        <v>0</v>
      </c>
      <c r="M7" s="7">
        <f t="shared" ref="M7:M8" si="1">K7+L7</f>
        <v>93.5</v>
      </c>
      <c r="N7" s="10" t="s">
        <v>6</v>
      </c>
    </row>
    <row r="8" spans="1:14" ht="26.25" customHeight="1" x14ac:dyDescent="0.25">
      <c r="A8" s="6">
        <v>2</v>
      </c>
      <c r="B8" s="32" t="s">
        <v>71</v>
      </c>
      <c r="C8" s="62">
        <v>91</v>
      </c>
      <c r="D8" s="62">
        <v>91</v>
      </c>
      <c r="E8" s="21">
        <v>90</v>
      </c>
      <c r="F8" s="21">
        <v>92</v>
      </c>
      <c r="G8" s="21">
        <v>95</v>
      </c>
      <c r="H8" s="21">
        <v>100</v>
      </c>
      <c r="I8" s="21">
        <v>95</v>
      </c>
      <c r="J8" s="21">
        <v>90</v>
      </c>
      <c r="K8" s="7">
        <f t="shared" si="0"/>
        <v>93</v>
      </c>
      <c r="L8" s="7">
        <v>0</v>
      </c>
      <c r="M8" s="7">
        <f t="shared" si="1"/>
        <v>93</v>
      </c>
      <c r="N8" s="10" t="s">
        <v>6</v>
      </c>
    </row>
    <row r="9" spans="1:14" ht="23.25" customHeight="1" x14ac:dyDescent="0.25">
      <c r="A9" s="87"/>
      <c r="B9" s="111"/>
      <c r="C9" s="89"/>
      <c r="D9" s="89"/>
      <c r="E9" s="90"/>
      <c r="F9" s="90"/>
      <c r="G9" s="90"/>
      <c r="H9" s="90"/>
      <c r="I9" s="90"/>
      <c r="J9" s="90"/>
      <c r="K9" s="23"/>
      <c r="L9" s="23"/>
      <c r="M9" s="23"/>
      <c r="N9" s="91"/>
    </row>
    <row r="10" spans="1:14" ht="30" customHeight="1" x14ac:dyDescent="0.3">
      <c r="B10" s="3" t="s">
        <v>2</v>
      </c>
      <c r="C10" s="2"/>
      <c r="D10" s="2"/>
      <c r="E10" s="2"/>
      <c r="F10" s="2"/>
      <c r="J10" s="97" t="s">
        <v>166</v>
      </c>
      <c r="K10" s="97"/>
      <c r="M10" s="82"/>
      <c r="N10" s="82"/>
    </row>
    <row r="11" spans="1:14" ht="18.75" x14ac:dyDescent="0.3">
      <c r="B11" s="3" t="s">
        <v>3</v>
      </c>
      <c r="C11" s="2"/>
      <c r="D11" s="2"/>
      <c r="E11" s="2"/>
      <c r="F11" s="2"/>
      <c r="J11" s="97" t="s">
        <v>167</v>
      </c>
      <c r="K11" s="97"/>
      <c r="M11" s="82"/>
      <c r="N11" s="82"/>
    </row>
    <row r="12" spans="1:14" ht="7.5" customHeight="1" x14ac:dyDescent="0.3">
      <c r="B12" s="3"/>
      <c r="C12" s="2"/>
      <c r="D12" s="2"/>
      <c r="E12" s="2"/>
      <c r="F12" s="2"/>
      <c r="J12" s="97"/>
      <c r="K12" s="97"/>
      <c r="M12" s="2"/>
      <c r="N12" s="4"/>
    </row>
    <row r="13" spans="1:14" ht="18.75" x14ac:dyDescent="0.3">
      <c r="B13" s="3" t="s">
        <v>4</v>
      </c>
      <c r="C13" s="5"/>
      <c r="D13" s="5"/>
      <c r="E13" s="5"/>
      <c r="F13" s="5"/>
      <c r="G13" s="5"/>
      <c r="H13" s="4"/>
      <c r="I13" s="4"/>
      <c r="J13" s="97" t="s">
        <v>168</v>
      </c>
      <c r="K13" s="97"/>
      <c r="M13" s="82"/>
      <c r="N13" s="82"/>
    </row>
    <row r="14" spans="1:14" ht="18.75" customHeight="1" x14ac:dyDescent="0.3">
      <c r="A14" s="5"/>
      <c r="B14" s="3"/>
      <c r="C14" s="5"/>
      <c r="D14" s="5"/>
      <c r="E14" s="5"/>
      <c r="F14" s="5"/>
      <c r="G14" s="5"/>
      <c r="H14" s="4"/>
      <c r="I14" s="4"/>
      <c r="J14" s="97" t="s">
        <v>169</v>
      </c>
      <c r="K14" s="97"/>
      <c r="M14" s="82"/>
      <c r="N14" s="82"/>
    </row>
    <row r="15" spans="1:14" ht="18.75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97" t="s">
        <v>170</v>
      </c>
      <c r="K15" s="97"/>
      <c r="M15" s="82"/>
      <c r="N15" s="82"/>
    </row>
    <row r="16" spans="1:14" ht="18.75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97" t="s">
        <v>171</v>
      </c>
      <c r="K16" s="97"/>
      <c r="M16" s="118"/>
      <c r="N16" s="118"/>
    </row>
    <row r="17" spans="1:14" ht="18.75" customHeight="1" x14ac:dyDescent="0.3">
      <c r="A17" s="5"/>
      <c r="B17" s="3"/>
      <c r="C17" s="5"/>
      <c r="D17" s="5"/>
      <c r="E17" s="5"/>
      <c r="F17" s="5"/>
      <c r="G17" s="5"/>
      <c r="H17" s="4"/>
      <c r="I17" s="4"/>
      <c r="J17" s="97" t="s">
        <v>172</v>
      </c>
      <c r="K17" s="97"/>
      <c r="L17" s="4"/>
      <c r="M17" s="82"/>
      <c r="N17" s="82"/>
    </row>
    <row r="18" spans="1:14" ht="18.75" customHeight="1" x14ac:dyDescent="0.3">
      <c r="A18" s="5"/>
      <c r="B18" s="3"/>
      <c r="C18" s="4"/>
      <c r="D18" s="4"/>
      <c r="E18" s="4"/>
      <c r="F18" s="4"/>
      <c r="G18" s="4"/>
      <c r="H18" s="4"/>
      <c r="I18" s="4"/>
      <c r="J18" s="97" t="s">
        <v>173</v>
      </c>
      <c r="K18" s="97"/>
      <c r="L18" s="4"/>
      <c r="M18" s="82"/>
      <c r="N18" s="82"/>
    </row>
    <row r="19" spans="1:14" ht="15" customHeight="1" x14ac:dyDescent="0.3">
      <c r="A19" s="5"/>
      <c r="B19" s="3" t="s">
        <v>174</v>
      </c>
      <c r="C19" s="4"/>
      <c r="D19" s="4"/>
      <c r="E19" s="4"/>
      <c r="F19" s="4"/>
      <c r="G19" s="4"/>
      <c r="H19" s="4"/>
      <c r="I19" s="4"/>
      <c r="J19" s="97" t="s">
        <v>175</v>
      </c>
      <c r="K19" s="97"/>
      <c r="L19" s="4"/>
      <c r="M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x14ac:dyDescent="0.25">
      <c r="A21" s="5"/>
    </row>
    <row r="22" spans="1:14" x14ac:dyDescent="0.25">
      <c r="A22" s="5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18"/>
      <c r="L54" s="118"/>
      <c r="M54" s="118"/>
      <c r="N54" s="118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9:O13">
    <sortCondition descending="1" ref="M8:M13"/>
  </sortState>
  <mergeCells count="7">
    <mergeCell ref="M16:N16"/>
    <mergeCell ref="K54:N54"/>
    <mergeCell ref="A1:N1"/>
    <mergeCell ref="A2:N2"/>
    <mergeCell ref="A3:N3"/>
    <mergeCell ref="A4:N4"/>
    <mergeCell ref="A5:K5"/>
  </mergeCells>
  <pageMargins left="0.7" right="0.5600000000000000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Layout" topLeftCell="A4" zoomScaleNormal="100" workbookViewId="0">
      <selection activeCell="B9" sqref="B9"/>
    </sheetView>
  </sheetViews>
  <sheetFormatPr defaultRowHeight="15" x14ac:dyDescent="0.25"/>
  <cols>
    <col min="1" max="1" width="6" style="1" customWidth="1"/>
    <col min="2" max="2" width="29" style="1" customWidth="1"/>
    <col min="3" max="5" width="7" customWidth="1"/>
    <col min="6" max="6" width="8" customWidth="1"/>
    <col min="7" max="9" width="6" customWidth="1"/>
    <col min="10" max="10" width="8.85546875" customWidth="1"/>
    <col min="11" max="11" width="8.28515625" bestFit="1" customWidth="1"/>
    <col min="12" max="12" width="8.140625" customWidth="1"/>
    <col min="13" max="13" width="8.85546875" customWidth="1"/>
    <col min="14" max="14" width="8.28515625" customWidth="1"/>
    <col min="15" max="15" width="8.42578125" customWidth="1"/>
  </cols>
  <sheetData>
    <row r="1" spans="1:15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x14ac:dyDescent="0.25">
      <c r="A4" s="122" t="s">
        <v>12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8.2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40"/>
      <c r="M5" s="40"/>
    </row>
    <row r="6" spans="1:15" ht="137.25" customHeight="1" x14ac:dyDescent="0.25">
      <c r="A6" s="94" t="s">
        <v>163</v>
      </c>
      <c r="B6" s="94" t="s">
        <v>164</v>
      </c>
      <c r="C6" s="35" t="s">
        <v>143</v>
      </c>
      <c r="D6" s="35" t="s">
        <v>144</v>
      </c>
      <c r="E6" s="35" t="s">
        <v>145</v>
      </c>
      <c r="F6" s="35" t="s">
        <v>146</v>
      </c>
      <c r="G6" s="35" t="s">
        <v>147</v>
      </c>
      <c r="H6" s="35" t="s">
        <v>150</v>
      </c>
      <c r="I6" s="35" t="s">
        <v>151</v>
      </c>
      <c r="J6" s="35" t="s">
        <v>152</v>
      </c>
      <c r="K6" s="57" t="s">
        <v>0</v>
      </c>
      <c r="L6" s="57" t="s">
        <v>7</v>
      </c>
      <c r="M6" s="57" t="s">
        <v>8</v>
      </c>
      <c r="N6" s="57" t="s">
        <v>5</v>
      </c>
      <c r="O6" s="95" t="s">
        <v>176</v>
      </c>
    </row>
    <row r="7" spans="1:15" ht="21.75" customHeight="1" x14ac:dyDescent="0.25">
      <c r="A7" s="6">
        <v>1</v>
      </c>
      <c r="B7" s="45" t="s">
        <v>28</v>
      </c>
      <c r="C7" s="21">
        <v>92</v>
      </c>
      <c r="D7" s="21">
        <v>94</v>
      </c>
      <c r="E7" s="21">
        <v>91</v>
      </c>
      <c r="F7" s="21">
        <v>90</v>
      </c>
      <c r="G7" s="21">
        <v>95</v>
      </c>
      <c r="H7" s="21">
        <v>93</v>
      </c>
      <c r="I7" s="21">
        <v>94</v>
      </c>
      <c r="J7" s="21">
        <v>90</v>
      </c>
      <c r="K7" s="7">
        <f t="shared" ref="K7:K9" si="0">AVERAGE(C7:J7)</f>
        <v>92.375</v>
      </c>
      <c r="L7" s="7">
        <v>0</v>
      </c>
      <c r="M7" s="7">
        <f t="shared" ref="M7:M9" si="1">K7+L7</f>
        <v>92.375</v>
      </c>
      <c r="N7" s="10" t="s">
        <v>6</v>
      </c>
      <c r="O7" s="12"/>
    </row>
    <row r="8" spans="1:15" ht="21.75" customHeight="1" x14ac:dyDescent="0.25">
      <c r="A8" s="6">
        <v>2</v>
      </c>
      <c r="B8" s="45" t="s">
        <v>27</v>
      </c>
      <c r="C8" s="62">
        <v>88</v>
      </c>
      <c r="D8" s="62">
        <v>94</v>
      </c>
      <c r="E8" s="21">
        <v>86</v>
      </c>
      <c r="F8" s="21">
        <v>84</v>
      </c>
      <c r="G8" s="21">
        <v>94</v>
      </c>
      <c r="H8" s="21">
        <v>100</v>
      </c>
      <c r="I8" s="21">
        <v>94</v>
      </c>
      <c r="J8" s="21">
        <v>84</v>
      </c>
      <c r="K8" s="7">
        <f t="shared" si="0"/>
        <v>90.5</v>
      </c>
      <c r="L8" s="7">
        <v>0</v>
      </c>
      <c r="M8" s="7">
        <f t="shared" si="1"/>
        <v>90.5</v>
      </c>
      <c r="N8" s="10"/>
      <c r="O8" s="12"/>
    </row>
    <row r="9" spans="1:15" ht="21.75" customHeight="1" x14ac:dyDescent="0.25">
      <c r="A9" s="6">
        <v>3</v>
      </c>
      <c r="B9" s="45" t="s">
        <v>187</v>
      </c>
      <c r="C9" s="62">
        <v>88</v>
      </c>
      <c r="D9" s="62">
        <v>94</v>
      </c>
      <c r="E9" s="21">
        <v>90</v>
      </c>
      <c r="F9" s="21">
        <v>75</v>
      </c>
      <c r="G9" s="21">
        <v>95</v>
      </c>
      <c r="H9" s="21">
        <v>96</v>
      </c>
      <c r="I9" s="21">
        <v>94</v>
      </c>
      <c r="J9" s="21">
        <v>90</v>
      </c>
      <c r="K9" s="7">
        <f t="shared" si="0"/>
        <v>90.25</v>
      </c>
      <c r="L9" s="7">
        <v>0</v>
      </c>
      <c r="M9" s="7">
        <f t="shared" si="1"/>
        <v>90.25</v>
      </c>
      <c r="N9" s="10"/>
      <c r="O9" s="13"/>
    </row>
    <row r="10" spans="1:15" ht="30" customHeight="1" x14ac:dyDescent="0.3">
      <c r="B10" s="3" t="s">
        <v>2</v>
      </c>
      <c r="C10" s="2"/>
      <c r="D10" s="2"/>
      <c r="E10" s="2"/>
      <c r="F10" s="2"/>
      <c r="J10" s="97" t="s">
        <v>166</v>
      </c>
      <c r="K10" s="97"/>
      <c r="M10" s="39"/>
      <c r="N10" s="39"/>
    </row>
    <row r="11" spans="1:15" ht="18.75" x14ac:dyDescent="0.3">
      <c r="B11" s="3" t="s">
        <v>3</v>
      </c>
      <c r="C11" s="2"/>
      <c r="D11" s="2"/>
      <c r="E11" s="2"/>
      <c r="F11" s="2"/>
      <c r="J11" s="97" t="s">
        <v>167</v>
      </c>
      <c r="K11" s="97"/>
      <c r="M11" s="39"/>
      <c r="N11" s="39"/>
    </row>
    <row r="12" spans="1:15" ht="7.5" customHeight="1" x14ac:dyDescent="0.3">
      <c r="B12" s="3"/>
      <c r="C12" s="2"/>
      <c r="D12" s="2"/>
      <c r="E12" s="2"/>
      <c r="F12" s="2"/>
      <c r="J12" s="97"/>
      <c r="K12" s="97"/>
      <c r="M12" s="2"/>
      <c r="N12" s="4"/>
    </row>
    <row r="13" spans="1:15" ht="18.75" x14ac:dyDescent="0.3">
      <c r="B13" s="3" t="s">
        <v>4</v>
      </c>
      <c r="C13" s="5"/>
      <c r="D13" s="5"/>
      <c r="E13" s="5"/>
      <c r="F13" s="5"/>
      <c r="G13" s="5"/>
      <c r="H13" s="4"/>
      <c r="I13" s="4"/>
      <c r="J13" s="97" t="s">
        <v>168</v>
      </c>
      <c r="K13" s="97"/>
      <c r="M13" s="39"/>
      <c r="N13" s="39"/>
    </row>
    <row r="14" spans="1:15" ht="23.25" customHeight="1" x14ac:dyDescent="0.3">
      <c r="A14" s="5"/>
      <c r="B14" s="3"/>
      <c r="C14" s="5"/>
      <c r="D14" s="5"/>
      <c r="E14" s="5"/>
      <c r="F14" s="5"/>
      <c r="G14" s="5"/>
      <c r="H14" s="4"/>
      <c r="I14" s="4"/>
      <c r="J14" s="97" t="s">
        <v>169</v>
      </c>
      <c r="K14" s="97"/>
      <c r="M14" s="39"/>
      <c r="N14" s="39"/>
    </row>
    <row r="15" spans="1:15" ht="23.25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97" t="s">
        <v>170</v>
      </c>
      <c r="K15" s="97"/>
      <c r="M15" s="81"/>
      <c r="N15" s="81"/>
      <c r="O15" s="81"/>
    </row>
    <row r="16" spans="1:15" ht="23.25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97" t="s">
        <v>171</v>
      </c>
      <c r="K16" s="97"/>
      <c r="M16" s="118"/>
      <c r="N16" s="118"/>
      <c r="O16" s="118"/>
    </row>
    <row r="17" spans="1:15" ht="23.25" customHeight="1" x14ac:dyDescent="0.3">
      <c r="A17" s="5"/>
      <c r="B17" s="3"/>
      <c r="C17" s="5"/>
      <c r="D17" s="5"/>
      <c r="E17" s="5"/>
      <c r="F17" s="5"/>
      <c r="G17" s="5"/>
      <c r="H17" s="4"/>
      <c r="I17" s="4"/>
      <c r="J17" s="97" t="s">
        <v>172</v>
      </c>
      <c r="K17" s="97"/>
      <c r="L17" s="4"/>
      <c r="M17" s="54"/>
      <c r="N17" s="54"/>
      <c r="O17" s="54"/>
    </row>
    <row r="18" spans="1:15" ht="23.25" customHeight="1" x14ac:dyDescent="0.3">
      <c r="A18" s="5"/>
      <c r="B18" s="3"/>
      <c r="C18" s="4"/>
      <c r="D18" s="4"/>
      <c r="E18" s="4"/>
      <c r="F18" s="4"/>
      <c r="G18" s="4"/>
      <c r="H18" s="4"/>
      <c r="I18" s="4"/>
      <c r="J18" s="97" t="s">
        <v>173</v>
      </c>
      <c r="K18" s="97"/>
      <c r="L18" s="4"/>
      <c r="M18" s="54"/>
      <c r="N18" s="54"/>
      <c r="O18" s="54"/>
    </row>
    <row r="19" spans="1:15" ht="23.25" customHeight="1" x14ac:dyDescent="0.3">
      <c r="A19" s="5"/>
      <c r="B19" s="3" t="s">
        <v>174</v>
      </c>
      <c r="C19" s="4"/>
      <c r="D19" s="4"/>
      <c r="E19" s="4"/>
      <c r="F19" s="4"/>
      <c r="G19" s="4"/>
      <c r="H19" s="4"/>
      <c r="I19" s="4"/>
      <c r="J19" s="97" t="s">
        <v>175</v>
      </c>
      <c r="K19" s="97"/>
      <c r="L19" s="4"/>
      <c r="M19" s="4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5" x14ac:dyDescent="0.25">
      <c r="A21" s="5"/>
    </row>
    <row r="22" spans="1:15" x14ac:dyDescent="0.25">
      <c r="A22" s="5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18"/>
      <c r="L54" s="118"/>
      <c r="M54" s="118"/>
      <c r="N54" s="118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8:O15">
    <sortCondition descending="1" ref="M8:M15"/>
  </sortState>
  <mergeCells count="7">
    <mergeCell ref="K54:N54"/>
    <mergeCell ref="A1:O1"/>
    <mergeCell ref="A2:O2"/>
    <mergeCell ref="A3:O3"/>
    <mergeCell ref="A4:O4"/>
    <mergeCell ref="A5:K5"/>
    <mergeCell ref="M16:O16"/>
  </mergeCells>
  <pageMargins left="0.7" right="0.5600000000000000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34" zoomScaleNormal="100" workbookViewId="0">
      <selection activeCell="B7" sqref="B7"/>
    </sheetView>
  </sheetViews>
  <sheetFormatPr defaultRowHeight="15" x14ac:dyDescent="0.25"/>
  <cols>
    <col min="1" max="1" width="6" style="1" customWidth="1"/>
    <col min="2" max="2" width="31.42578125" style="1" customWidth="1"/>
    <col min="3" max="3" width="5.7109375" customWidth="1"/>
    <col min="4" max="4" width="7" customWidth="1"/>
    <col min="5" max="5" width="6" customWidth="1"/>
    <col min="6" max="6" width="5.7109375" customWidth="1"/>
    <col min="7" max="7" width="6.7109375" customWidth="1"/>
    <col min="8" max="8" width="7.42578125" customWidth="1"/>
    <col min="9" max="9" width="7" customWidth="1"/>
    <col min="10" max="10" width="8.5703125" customWidth="1"/>
    <col min="11" max="11" width="8.28515625" bestFit="1" customWidth="1"/>
    <col min="12" max="12" width="8.140625" customWidth="1"/>
    <col min="13" max="13" width="8.85546875" customWidth="1"/>
    <col min="14" max="14" width="9.85546875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x14ac:dyDescent="0.3">
      <c r="A3" s="119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.75" x14ac:dyDescent="0.25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8.7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7"/>
      <c r="M5" s="17"/>
    </row>
    <row r="6" spans="1:14" ht="137.25" customHeight="1" x14ac:dyDescent="0.25">
      <c r="A6" s="94" t="s">
        <v>163</v>
      </c>
      <c r="B6" s="94" t="s">
        <v>164</v>
      </c>
      <c r="C6" s="30" t="s">
        <v>140</v>
      </c>
      <c r="D6" s="30" t="s">
        <v>153</v>
      </c>
      <c r="E6" s="30" t="s">
        <v>141</v>
      </c>
      <c r="F6" s="30" t="s">
        <v>154</v>
      </c>
      <c r="G6" s="30" t="s">
        <v>155</v>
      </c>
      <c r="H6" s="30" t="s">
        <v>142</v>
      </c>
      <c r="I6" s="30" t="s">
        <v>156</v>
      </c>
      <c r="J6" s="30" t="s">
        <v>157</v>
      </c>
      <c r="K6" s="36" t="s">
        <v>0</v>
      </c>
      <c r="L6" s="36" t="s">
        <v>7</v>
      </c>
      <c r="M6" s="36" t="s">
        <v>8</v>
      </c>
      <c r="N6" s="36" t="s">
        <v>5</v>
      </c>
    </row>
    <row r="7" spans="1:14" ht="24" customHeight="1" x14ac:dyDescent="0.25">
      <c r="A7" s="6">
        <v>1</v>
      </c>
      <c r="B7" s="9" t="s">
        <v>17</v>
      </c>
      <c r="C7" s="63">
        <v>95</v>
      </c>
      <c r="D7" s="63">
        <v>92</v>
      </c>
      <c r="E7" s="63">
        <v>100</v>
      </c>
      <c r="F7" s="63">
        <v>98</v>
      </c>
      <c r="G7" s="63">
        <v>99</v>
      </c>
      <c r="H7" s="63">
        <v>93</v>
      </c>
      <c r="I7" s="63">
        <v>95</v>
      </c>
      <c r="J7" s="63">
        <v>100</v>
      </c>
      <c r="K7" s="7">
        <f t="shared" ref="K7" si="0">AVERAGE(C7:J7)</f>
        <v>96.5</v>
      </c>
      <c r="L7" s="7">
        <v>0</v>
      </c>
      <c r="M7" s="7">
        <f t="shared" ref="M7" si="1">K7+L7</f>
        <v>96.5</v>
      </c>
      <c r="N7" s="10" t="s">
        <v>6</v>
      </c>
    </row>
    <row r="8" spans="1:14" ht="24" customHeight="1" x14ac:dyDescent="0.25">
      <c r="A8" s="6">
        <v>2</v>
      </c>
      <c r="B8" s="9" t="s">
        <v>16</v>
      </c>
      <c r="C8" s="63">
        <v>92</v>
      </c>
      <c r="D8" s="63">
        <v>90</v>
      </c>
      <c r="E8" s="64">
        <v>95</v>
      </c>
      <c r="F8" s="64">
        <v>94</v>
      </c>
      <c r="G8" s="64">
        <v>97</v>
      </c>
      <c r="H8" s="64">
        <v>90</v>
      </c>
      <c r="I8" s="64">
        <v>92</v>
      </c>
      <c r="J8" s="64">
        <v>97</v>
      </c>
      <c r="K8" s="7">
        <f t="shared" ref="K8" si="2">AVERAGE(C8:J8)</f>
        <v>93.375</v>
      </c>
      <c r="L8" s="7">
        <v>0</v>
      </c>
      <c r="M8" s="7">
        <f t="shared" ref="M8" si="3">K8+L8</f>
        <v>93.375</v>
      </c>
      <c r="N8" s="10" t="s">
        <v>6</v>
      </c>
    </row>
    <row r="9" spans="1:14" ht="24" customHeight="1" x14ac:dyDescent="0.25">
      <c r="A9" s="87"/>
      <c r="B9" s="112"/>
      <c r="C9" s="113"/>
      <c r="D9" s="113"/>
      <c r="E9" s="114"/>
      <c r="F9" s="114"/>
      <c r="G9" s="114"/>
      <c r="H9" s="114"/>
      <c r="I9" s="114"/>
      <c r="J9" s="114"/>
      <c r="K9" s="23"/>
      <c r="L9" s="23"/>
      <c r="M9" s="23"/>
      <c r="N9" s="91"/>
    </row>
    <row r="10" spans="1:14" ht="18.75" customHeight="1" x14ac:dyDescent="0.3">
      <c r="B10" s="3" t="s">
        <v>2</v>
      </c>
      <c r="C10" s="2"/>
      <c r="D10" s="2"/>
      <c r="E10" s="2"/>
      <c r="F10" s="2"/>
      <c r="J10" s="97" t="s">
        <v>166</v>
      </c>
      <c r="K10" s="97"/>
      <c r="M10" s="16"/>
      <c r="N10" s="16"/>
    </row>
    <row r="11" spans="1:14" ht="18.75" customHeight="1" x14ac:dyDescent="0.3">
      <c r="B11" s="3" t="s">
        <v>3</v>
      </c>
      <c r="C11" s="2"/>
      <c r="D11" s="2"/>
      <c r="E11" s="2"/>
      <c r="F11" s="2"/>
      <c r="J11" s="97" t="s">
        <v>167</v>
      </c>
      <c r="K11" s="97"/>
      <c r="M11" s="16"/>
      <c r="N11" s="16"/>
    </row>
    <row r="12" spans="1:14" ht="18.75" customHeight="1" x14ac:dyDescent="0.3">
      <c r="B12" s="3"/>
      <c r="C12" s="2"/>
      <c r="D12" s="2"/>
      <c r="E12" s="2"/>
      <c r="F12" s="2"/>
      <c r="J12" s="97"/>
      <c r="K12" s="97"/>
      <c r="M12" s="2"/>
      <c r="N12" s="4"/>
    </row>
    <row r="13" spans="1:14" ht="18.75" customHeight="1" x14ac:dyDescent="0.3">
      <c r="B13" s="3" t="s">
        <v>4</v>
      </c>
      <c r="C13" s="5"/>
      <c r="D13" s="5"/>
      <c r="E13" s="5"/>
      <c r="F13" s="5"/>
      <c r="G13" s="5"/>
      <c r="H13" s="4"/>
      <c r="I13" s="4"/>
      <c r="J13" s="97" t="s">
        <v>168</v>
      </c>
      <c r="K13" s="97"/>
      <c r="M13" s="16"/>
      <c r="N13" s="16"/>
    </row>
    <row r="14" spans="1:14" ht="18.75" customHeight="1" x14ac:dyDescent="0.3">
      <c r="A14" s="5"/>
      <c r="B14" s="3"/>
      <c r="C14" s="5"/>
      <c r="D14" s="5"/>
      <c r="E14" s="5"/>
      <c r="F14" s="5"/>
      <c r="G14" s="5"/>
      <c r="H14" s="4"/>
      <c r="I14" s="4"/>
      <c r="J14" s="97" t="s">
        <v>169</v>
      </c>
      <c r="K14" s="97"/>
      <c r="M14" s="16"/>
      <c r="N14" s="16"/>
    </row>
    <row r="15" spans="1:14" ht="18.75" customHeight="1" x14ac:dyDescent="0.3">
      <c r="A15" s="5"/>
      <c r="B15" s="3"/>
      <c r="C15" s="5"/>
      <c r="D15" s="5"/>
      <c r="E15" s="5"/>
      <c r="F15" s="5"/>
      <c r="G15" s="5"/>
      <c r="H15" s="4"/>
      <c r="I15" s="4"/>
      <c r="J15" s="97" t="s">
        <v>170</v>
      </c>
      <c r="K15" s="97"/>
      <c r="M15" s="81"/>
      <c r="N15" s="81"/>
    </row>
    <row r="16" spans="1:14" ht="18.75" customHeight="1" x14ac:dyDescent="0.3">
      <c r="A16" s="5"/>
      <c r="B16" s="3"/>
      <c r="C16" s="5"/>
      <c r="D16" s="5"/>
      <c r="E16" s="5"/>
      <c r="F16" s="5"/>
      <c r="G16" s="5"/>
      <c r="H16" s="4"/>
      <c r="I16" s="4"/>
      <c r="J16" s="97" t="s">
        <v>171</v>
      </c>
      <c r="K16" s="97"/>
      <c r="M16" s="118"/>
      <c r="N16" s="118"/>
    </row>
    <row r="17" spans="1:14" ht="18.75" customHeight="1" x14ac:dyDescent="0.3">
      <c r="A17" s="5"/>
      <c r="B17" s="3"/>
      <c r="C17" s="5"/>
      <c r="D17" s="5"/>
      <c r="E17" s="5"/>
      <c r="F17" s="5"/>
      <c r="G17" s="5"/>
      <c r="H17" s="4"/>
      <c r="I17" s="4"/>
      <c r="J17" s="97" t="s">
        <v>172</v>
      </c>
      <c r="K17" s="97"/>
      <c r="L17" s="4"/>
      <c r="M17" s="54"/>
      <c r="N17" s="54"/>
    </row>
    <row r="18" spans="1:14" ht="18.75" customHeight="1" x14ac:dyDescent="0.3">
      <c r="A18" s="5"/>
      <c r="B18" s="3"/>
      <c r="C18" s="4"/>
      <c r="D18" s="4"/>
      <c r="E18" s="4"/>
      <c r="F18" s="4"/>
      <c r="G18" s="4"/>
      <c r="H18" s="4"/>
      <c r="I18" s="4"/>
      <c r="J18" s="97" t="s">
        <v>173</v>
      </c>
      <c r="K18" s="97"/>
      <c r="L18" s="4"/>
      <c r="M18" s="54"/>
      <c r="N18" s="54"/>
    </row>
    <row r="19" spans="1:14" ht="18.75" customHeight="1" x14ac:dyDescent="0.3">
      <c r="A19" s="5"/>
      <c r="B19" s="3" t="s">
        <v>174</v>
      </c>
      <c r="C19" s="4"/>
      <c r="D19" s="4"/>
      <c r="E19" s="4"/>
      <c r="F19" s="4"/>
      <c r="G19" s="4"/>
      <c r="H19" s="4"/>
      <c r="I19" s="4"/>
      <c r="J19" s="97" t="s">
        <v>175</v>
      </c>
      <c r="K19" s="97"/>
      <c r="L19" s="4"/>
      <c r="M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x14ac:dyDescent="0.25">
      <c r="A21" s="5"/>
    </row>
    <row r="22" spans="1:14" x14ac:dyDescent="0.25">
      <c r="A22" s="5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118"/>
      <c r="L54" s="118"/>
      <c r="M54" s="118"/>
      <c r="N54" s="118"/>
    </row>
    <row r="55" spans="1:14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caseSensitive="1" ref="B9:O14">
    <sortCondition descending="1" ref="M9:M14"/>
  </sortState>
  <mergeCells count="7">
    <mergeCell ref="K54:N54"/>
    <mergeCell ref="A1:N1"/>
    <mergeCell ref="A2:N2"/>
    <mergeCell ref="A3:N3"/>
    <mergeCell ref="A4:N4"/>
    <mergeCell ref="A5:K5"/>
    <mergeCell ref="M16:N16"/>
  </mergeCells>
  <pageMargins left="0.7" right="0.5600000000000000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view="pageLayout" topLeftCell="A4" zoomScaleNormal="100" workbookViewId="0">
      <selection activeCell="K9" sqref="K9"/>
    </sheetView>
  </sheetViews>
  <sheetFormatPr defaultRowHeight="15" x14ac:dyDescent="0.25"/>
  <cols>
    <col min="1" max="1" width="5.28515625" style="1" customWidth="1"/>
    <col min="2" max="2" width="33.42578125" style="1" customWidth="1"/>
    <col min="3" max="3" width="5.5703125" bestFit="1" customWidth="1"/>
    <col min="4" max="5" width="7.7109375" bestFit="1" customWidth="1"/>
    <col min="6" max="6" width="5.5703125" bestFit="1" customWidth="1"/>
    <col min="7" max="7" width="9.85546875" bestFit="1" customWidth="1"/>
    <col min="8" max="8" width="7.7109375" bestFit="1" customWidth="1"/>
    <col min="9" max="9" width="8.28515625" bestFit="1" customWidth="1"/>
    <col min="10" max="10" width="7.140625" customWidth="1"/>
    <col min="11" max="11" width="8.42578125" customWidth="1"/>
    <col min="12" max="12" width="9.140625" customWidth="1"/>
    <col min="13" max="13" width="11.85546875" customWidth="1"/>
  </cols>
  <sheetData>
    <row r="3" spans="1:13" ht="18.75" x14ac:dyDescent="0.3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 x14ac:dyDescent="0.3">
      <c r="A4" s="119" t="s">
        <v>165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8.75" x14ac:dyDescent="0.3">
      <c r="A5" s="119" t="s">
        <v>177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8.75" x14ac:dyDescent="0.3">
      <c r="A6" s="119" t="s">
        <v>61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" customHeight="1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6.75" customHeight="1" x14ac:dyDescent="0.25">
      <c r="A8" s="94" t="s">
        <v>163</v>
      </c>
      <c r="B8" s="94" t="s">
        <v>164</v>
      </c>
      <c r="C8" s="35" t="s">
        <v>180</v>
      </c>
      <c r="D8" s="35" t="s">
        <v>181</v>
      </c>
      <c r="E8" s="35" t="s">
        <v>182</v>
      </c>
      <c r="F8" s="35" t="s">
        <v>183</v>
      </c>
      <c r="G8" s="35" t="s">
        <v>184</v>
      </c>
      <c r="H8" s="35" t="s">
        <v>185</v>
      </c>
      <c r="I8" s="95" t="s">
        <v>0</v>
      </c>
      <c r="J8" s="95" t="s">
        <v>7</v>
      </c>
      <c r="K8" s="95" t="s">
        <v>8</v>
      </c>
      <c r="L8" s="95" t="s">
        <v>5</v>
      </c>
      <c r="M8" s="95" t="s">
        <v>176</v>
      </c>
    </row>
    <row r="9" spans="1:13" ht="31.5" customHeight="1" x14ac:dyDescent="0.25">
      <c r="A9" s="6">
        <v>1</v>
      </c>
      <c r="B9" s="103" t="s">
        <v>60</v>
      </c>
      <c r="C9" s="75">
        <v>80</v>
      </c>
      <c r="D9" s="21">
        <v>65</v>
      </c>
      <c r="E9" s="21">
        <v>75</v>
      </c>
      <c r="F9" s="21">
        <v>80</v>
      </c>
      <c r="G9" s="62">
        <v>90</v>
      </c>
      <c r="H9" s="62">
        <v>86</v>
      </c>
      <c r="I9" s="7">
        <f>AVERAGE(C9:H9)</f>
        <v>79.333333333333329</v>
      </c>
      <c r="J9" s="7">
        <v>0</v>
      </c>
      <c r="K9" s="7">
        <f>I9+J9</f>
        <v>79.333333333333329</v>
      </c>
      <c r="L9" s="10"/>
      <c r="M9" s="27"/>
    </row>
    <row r="10" spans="1:13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3" ht="18.75" x14ac:dyDescent="0.3">
      <c r="B11" s="3" t="s">
        <v>2</v>
      </c>
      <c r="C11" s="2"/>
      <c r="D11" s="2"/>
      <c r="E11" s="2"/>
      <c r="F11" s="2"/>
      <c r="G11" s="2"/>
      <c r="H11" s="2"/>
      <c r="J11" s="97" t="s">
        <v>166</v>
      </c>
      <c r="K11" s="97"/>
      <c r="L11" s="97"/>
      <c r="M11" s="82"/>
    </row>
    <row r="12" spans="1:13" ht="18.75" x14ac:dyDescent="0.3">
      <c r="B12" s="3" t="s">
        <v>3</v>
      </c>
      <c r="C12" s="2"/>
      <c r="D12" s="2"/>
      <c r="E12" s="2"/>
      <c r="F12" s="2"/>
      <c r="G12" s="2"/>
      <c r="H12" s="2"/>
      <c r="J12" s="97" t="s">
        <v>167</v>
      </c>
      <c r="K12" s="97"/>
      <c r="L12" s="97"/>
      <c r="M12" s="82"/>
    </row>
    <row r="13" spans="1:13" ht="8.25" customHeight="1" x14ac:dyDescent="0.3">
      <c r="B13" s="3"/>
      <c r="C13" s="2"/>
      <c r="D13" s="2"/>
      <c r="E13" s="2"/>
      <c r="F13" s="2"/>
      <c r="G13" s="2"/>
      <c r="H13" s="2"/>
      <c r="J13" s="2"/>
      <c r="K13" s="4"/>
      <c r="L13" s="4"/>
      <c r="M13" s="4"/>
    </row>
    <row r="14" spans="1:13" ht="18.75" x14ac:dyDescent="0.3">
      <c r="B14" s="3" t="s">
        <v>4</v>
      </c>
      <c r="C14" s="2"/>
      <c r="D14" s="2"/>
      <c r="E14" s="2"/>
      <c r="F14" s="2"/>
      <c r="G14" s="2"/>
      <c r="H14" s="2"/>
      <c r="J14" s="26" t="s">
        <v>168</v>
      </c>
      <c r="K14" s="97"/>
      <c r="L14" s="97"/>
      <c r="M14" s="82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J15" s="97" t="s">
        <v>169</v>
      </c>
      <c r="K15" s="97"/>
      <c r="L15" s="97"/>
      <c r="M15" s="82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J16" s="97" t="s">
        <v>170</v>
      </c>
      <c r="K16" s="97"/>
      <c r="L16" s="97"/>
      <c r="M16" s="82"/>
    </row>
    <row r="17" spans="1:13" ht="18.75" x14ac:dyDescent="0.3">
      <c r="A17" s="5"/>
      <c r="B17" s="5"/>
      <c r="C17" s="5"/>
      <c r="D17" s="5"/>
      <c r="E17" s="5"/>
      <c r="F17" s="5"/>
      <c r="G17" s="5"/>
      <c r="H17" s="5"/>
      <c r="J17" s="97" t="s">
        <v>171</v>
      </c>
      <c r="K17" s="97"/>
      <c r="L17" s="97"/>
      <c r="M17" s="82"/>
    </row>
    <row r="18" spans="1:13" ht="18.75" x14ac:dyDescent="0.3">
      <c r="A18" s="5"/>
      <c r="B18" s="5"/>
      <c r="C18" s="5"/>
      <c r="D18" s="5"/>
      <c r="E18" s="5"/>
      <c r="F18" s="5"/>
      <c r="G18" s="5"/>
      <c r="H18" s="5"/>
      <c r="J18" s="97" t="s">
        <v>172</v>
      </c>
      <c r="K18" s="97"/>
      <c r="L18" s="97"/>
      <c r="M18" s="82"/>
    </row>
    <row r="19" spans="1:13" ht="18.75" x14ac:dyDescent="0.3">
      <c r="A19" s="5"/>
      <c r="B19" s="5"/>
      <c r="C19" s="5"/>
      <c r="D19" s="5"/>
      <c r="E19" s="5"/>
      <c r="F19" s="5"/>
      <c r="G19" s="5"/>
      <c r="H19" s="5"/>
      <c r="J19" s="97" t="s">
        <v>173</v>
      </c>
      <c r="K19" s="97"/>
      <c r="L19" s="97"/>
      <c r="M19" s="82"/>
    </row>
    <row r="20" spans="1:13" ht="18.75" x14ac:dyDescent="0.3">
      <c r="A20" s="5"/>
      <c r="B20" s="3" t="s">
        <v>174</v>
      </c>
      <c r="C20" s="5"/>
      <c r="D20" s="5"/>
      <c r="E20" s="5"/>
      <c r="F20" s="5"/>
      <c r="G20" s="4"/>
      <c r="H20" s="4"/>
      <c r="I20" s="4"/>
      <c r="J20" s="97" t="s">
        <v>175</v>
      </c>
      <c r="K20" s="97"/>
      <c r="L20" s="97"/>
      <c r="M20" s="82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2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2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2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2" ht="18.75" x14ac:dyDescent="0.3">
      <c r="B56" s="3" t="s">
        <v>2</v>
      </c>
      <c r="C56" s="2"/>
      <c r="D56" s="2"/>
      <c r="E56" s="2"/>
      <c r="F56" s="2"/>
      <c r="G56" s="2"/>
      <c r="H56" s="2"/>
      <c r="I56" s="118"/>
      <c r="J56" s="118"/>
      <c r="K56" s="118"/>
      <c r="L56" s="118"/>
    </row>
    <row r="57" spans="1:12" ht="18.75" x14ac:dyDescent="0.3">
      <c r="B57" s="3" t="s">
        <v>3</v>
      </c>
      <c r="C57" s="2"/>
      <c r="D57" s="2"/>
      <c r="E57" s="2"/>
      <c r="F57" s="2"/>
      <c r="G57" s="2"/>
      <c r="H57" s="2"/>
      <c r="I57" s="4"/>
      <c r="J57" s="4"/>
      <c r="K57" s="4"/>
    </row>
    <row r="58" spans="1:12" ht="18.75" x14ac:dyDescent="0.3">
      <c r="B58" s="3"/>
      <c r="C58" s="2"/>
      <c r="D58" s="2"/>
      <c r="E58" s="2"/>
      <c r="F58" s="2"/>
      <c r="G58" s="2"/>
      <c r="H58" s="2"/>
      <c r="I58" s="4"/>
      <c r="J58" s="4"/>
      <c r="K58" s="4"/>
    </row>
    <row r="59" spans="1:12" ht="18.75" x14ac:dyDescent="0.3">
      <c r="B59" s="3" t="s">
        <v>4</v>
      </c>
      <c r="C59" s="2"/>
      <c r="D59" s="2"/>
      <c r="E59" s="2"/>
      <c r="F59" s="2"/>
      <c r="G59" s="2"/>
      <c r="H59" s="2"/>
      <c r="I59" s="4"/>
      <c r="J59" s="4"/>
      <c r="K59" s="4"/>
    </row>
    <row r="60" spans="1:12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</row>
    <row r="61" spans="1:12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</row>
    <row r="62" spans="1:12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</row>
    <row r="63" spans="1:12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</row>
    <row r="64" spans="1:12" ht="18.75" x14ac:dyDescent="0.3">
      <c r="B64" s="2"/>
      <c r="C64" s="3"/>
      <c r="D64" s="3"/>
      <c r="E64" s="3"/>
      <c r="F64" s="3"/>
      <c r="G64" s="3"/>
      <c r="H64" s="3"/>
      <c r="I64" s="4"/>
      <c r="J64" s="4"/>
      <c r="K64" s="4"/>
    </row>
  </sheetData>
  <mergeCells count="5">
    <mergeCell ref="I56:L56"/>
    <mergeCell ref="A3:M3"/>
    <mergeCell ref="A4:M4"/>
    <mergeCell ref="A5:M5"/>
    <mergeCell ref="A6:M6"/>
  </mergeCells>
  <pageMargins left="0.7" right="0.56000000000000005" top="0.2812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view="pageLayout" topLeftCell="A4" zoomScaleNormal="100" workbookViewId="0">
      <selection activeCell="K8" sqref="K8:K9"/>
    </sheetView>
  </sheetViews>
  <sheetFormatPr defaultRowHeight="15" x14ac:dyDescent="0.25"/>
  <cols>
    <col min="1" max="1" width="5.28515625" style="1" customWidth="1"/>
    <col min="2" max="2" width="33.42578125" style="1" customWidth="1"/>
    <col min="3" max="5" width="8" customWidth="1"/>
    <col min="6" max="6" width="6" customWidth="1"/>
    <col min="7" max="7" width="10.140625" customWidth="1"/>
    <col min="8" max="8" width="8" customWidth="1"/>
    <col min="9" max="9" width="8.28515625" bestFit="1" customWidth="1"/>
    <col min="10" max="10" width="7.140625" customWidth="1"/>
    <col min="11" max="11" width="8.42578125" customWidth="1"/>
    <col min="12" max="12" width="9.140625" customWidth="1"/>
    <col min="13" max="13" width="11.85546875" customWidth="1"/>
  </cols>
  <sheetData>
    <row r="3" spans="1:13" ht="18.75" x14ac:dyDescent="0.3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 x14ac:dyDescent="0.3">
      <c r="A4" s="119" t="s">
        <v>165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6.5" x14ac:dyDescent="0.25">
      <c r="A5" s="120" t="s">
        <v>177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6.5" x14ac:dyDescent="0.25">
      <c r="A6" s="120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36.5" customHeight="1" x14ac:dyDescent="0.25">
      <c r="A7" s="94" t="s">
        <v>163</v>
      </c>
      <c r="B7" s="94" t="s">
        <v>164</v>
      </c>
      <c r="C7" s="35" t="s">
        <v>180</v>
      </c>
      <c r="D7" s="35" t="s">
        <v>181</v>
      </c>
      <c r="E7" s="35" t="s">
        <v>182</v>
      </c>
      <c r="F7" s="35" t="s">
        <v>183</v>
      </c>
      <c r="G7" s="35" t="s">
        <v>184</v>
      </c>
      <c r="H7" s="35" t="s">
        <v>185</v>
      </c>
      <c r="I7" s="95" t="s">
        <v>0</v>
      </c>
      <c r="J7" s="95" t="s">
        <v>7</v>
      </c>
      <c r="K7" s="95" t="s">
        <v>8</v>
      </c>
      <c r="L7" s="95" t="s">
        <v>5</v>
      </c>
      <c r="M7" s="95" t="s">
        <v>176</v>
      </c>
    </row>
    <row r="8" spans="1:13" ht="28.5" customHeight="1" x14ac:dyDescent="0.25">
      <c r="A8" s="6">
        <v>1</v>
      </c>
      <c r="B8" s="103" t="s">
        <v>30</v>
      </c>
      <c r="C8" s="62">
        <v>92</v>
      </c>
      <c r="D8" s="62">
        <v>100</v>
      </c>
      <c r="E8" s="62">
        <v>95</v>
      </c>
      <c r="F8" s="62">
        <v>96</v>
      </c>
      <c r="G8" s="62">
        <v>99</v>
      </c>
      <c r="H8" s="115">
        <v>100</v>
      </c>
      <c r="I8" s="7">
        <f>AVERAGE(C8:H8)</f>
        <v>97</v>
      </c>
      <c r="J8" s="7">
        <v>0</v>
      </c>
      <c r="K8" s="7">
        <f t="shared" ref="K8" si="0">I8+J8</f>
        <v>97</v>
      </c>
      <c r="L8" s="10" t="s">
        <v>6</v>
      </c>
      <c r="M8" s="27"/>
    </row>
    <row r="9" spans="1:13" ht="28.5" customHeight="1" x14ac:dyDescent="0.25">
      <c r="A9" s="6">
        <v>2</v>
      </c>
      <c r="B9" s="103" t="s">
        <v>29</v>
      </c>
      <c r="C9" s="75">
        <v>90</v>
      </c>
      <c r="D9" s="21">
        <v>100</v>
      </c>
      <c r="E9" s="21">
        <v>100</v>
      </c>
      <c r="F9" s="21">
        <v>95</v>
      </c>
      <c r="G9" s="62">
        <v>96</v>
      </c>
      <c r="H9" s="62">
        <v>100</v>
      </c>
      <c r="I9" s="7">
        <f>AVERAGE(C9:H9)</f>
        <v>96.833333333333329</v>
      </c>
      <c r="J9" s="7">
        <v>0</v>
      </c>
      <c r="K9" s="7">
        <f>I9+J9</f>
        <v>96.833333333333329</v>
      </c>
      <c r="L9" s="10" t="s">
        <v>6</v>
      </c>
      <c r="M9" s="27"/>
    </row>
    <row r="10" spans="1:13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3" ht="18.75" x14ac:dyDescent="0.3">
      <c r="B11" s="3" t="s">
        <v>2</v>
      </c>
      <c r="C11" s="2"/>
      <c r="D11" s="2"/>
      <c r="E11" s="2"/>
      <c r="F11" s="2"/>
      <c r="G11" s="2"/>
      <c r="H11" s="2"/>
      <c r="J11" s="97" t="s">
        <v>166</v>
      </c>
      <c r="K11" s="97"/>
      <c r="L11" s="97"/>
      <c r="M11" s="59"/>
    </row>
    <row r="12" spans="1:13" ht="18.75" x14ac:dyDescent="0.3">
      <c r="B12" s="3" t="s">
        <v>3</v>
      </c>
      <c r="C12" s="2"/>
      <c r="D12" s="2"/>
      <c r="E12" s="2"/>
      <c r="F12" s="2"/>
      <c r="G12" s="2"/>
      <c r="H12" s="2"/>
      <c r="J12" s="97" t="s">
        <v>167</v>
      </c>
      <c r="K12" s="97"/>
      <c r="L12" s="97"/>
      <c r="M12" s="59"/>
    </row>
    <row r="13" spans="1:13" ht="8.25" customHeight="1" x14ac:dyDescent="0.3">
      <c r="B13" s="3"/>
      <c r="C13" s="2"/>
      <c r="D13" s="2"/>
      <c r="E13" s="2"/>
      <c r="F13" s="2"/>
      <c r="G13" s="2"/>
      <c r="H13" s="2"/>
      <c r="J13" s="2"/>
      <c r="K13" s="4"/>
      <c r="L13" s="4"/>
      <c r="M13" s="4"/>
    </row>
    <row r="14" spans="1:13" ht="18.75" x14ac:dyDescent="0.3">
      <c r="B14" s="3" t="s">
        <v>4</v>
      </c>
      <c r="C14" s="2"/>
      <c r="D14" s="2"/>
      <c r="E14" s="2"/>
      <c r="F14" s="2"/>
      <c r="G14" s="2"/>
      <c r="H14" s="2"/>
      <c r="J14" s="26" t="s">
        <v>168</v>
      </c>
      <c r="K14" s="97"/>
      <c r="L14" s="97"/>
      <c r="M14" s="59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J15" s="97" t="s">
        <v>169</v>
      </c>
      <c r="K15" s="97"/>
      <c r="L15" s="97"/>
      <c r="M15" s="59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J16" s="97" t="s">
        <v>170</v>
      </c>
      <c r="K16" s="97"/>
      <c r="L16" s="97"/>
      <c r="M16" s="59"/>
    </row>
    <row r="17" spans="1:13" ht="18.75" x14ac:dyDescent="0.3">
      <c r="A17" s="5"/>
      <c r="B17" s="5"/>
      <c r="C17" s="5"/>
      <c r="D17" s="5"/>
      <c r="E17" s="5"/>
      <c r="F17" s="5"/>
      <c r="G17" s="5"/>
      <c r="H17" s="5"/>
      <c r="J17" s="97" t="s">
        <v>171</v>
      </c>
      <c r="K17" s="97"/>
      <c r="L17" s="97"/>
      <c r="M17" s="59"/>
    </row>
    <row r="18" spans="1:13" ht="18.75" x14ac:dyDescent="0.3">
      <c r="A18" s="5"/>
      <c r="B18" s="5"/>
      <c r="C18" s="5"/>
      <c r="D18" s="5"/>
      <c r="E18" s="5"/>
      <c r="F18" s="5"/>
      <c r="G18" s="5"/>
      <c r="H18" s="5"/>
      <c r="J18" s="97" t="s">
        <v>172</v>
      </c>
      <c r="K18" s="97"/>
      <c r="L18" s="97"/>
      <c r="M18" s="59"/>
    </row>
    <row r="19" spans="1:13" ht="18.75" x14ac:dyDescent="0.3">
      <c r="A19" s="5"/>
      <c r="B19" s="5"/>
      <c r="C19" s="5"/>
      <c r="D19" s="5"/>
      <c r="E19" s="5"/>
      <c r="F19" s="5"/>
      <c r="G19" s="5"/>
      <c r="H19" s="5"/>
      <c r="J19" s="97" t="s">
        <v>173</v>
      </c>
      <c r="K19" s="97"/>
      <c r="L19" s="97"/>
      <c r="M19" s="59"/>
    </row>
    <row r="20" spans="1:13" ht="18.75" x14ac:dyDescent="0.3">
      <c r="A20" s="5"/>
      <c r="B20" s="3" t="s">
        <v>174</v>
      </c>
      <c r="C20" s="5"/>
      <c r="D20" s="5"/>
      <c r="E20" s="5"/>
      <c r="F20" s="5"/>
      <c r="G20" s="4"/>
      <c r="H20" s="4"/>
      <c r="I20" s="4"/>
      <c r="J20" s="97" t="s">
        <v>175</v>
      </c>
      <c r="K20" s="97"/>
      <c r="L20" s="97"/>
      <c r="M20" s="56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2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2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2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2" ht="18.75" x14ac:dyDescent="0.3">
      <c r="B56" s="3" t="s">
        <v>2</v>
      </c>
      <c r="C56" s="2"/>
      <c r="D56" s="2"/>
      <c r="E56" s="2"/>
      <c r="F56" s="2"/>
      <c r="G56" s="2"/>
      <c r="H56" s="2"/>
      <c r="I56" s="118"/>
      <c r="J56" s="118"/>
      <c r="K56" s="118"/>
      <c r="L56" s="118"/>
    </row>
    <row r="57" spans="1:12" ht="18.75" x14ac:dyDescent="0.3">
      <c r="B57" s="3" t="s">
        <v>3</v>
      </c>
      <c r="C57" s="2"/>
      <c r="D57" s="2"/>
      <c r="E57" s="2"/>
      <c r="F57" s="2"/>
      <c r="G57" s="2"/>
      <c r="H57" s="2"/>
      <c r="I57" s="4"/>
      <c r="J57" s="4"/>
      <c r="K57" s="4"/>
    </row>
    <row r="58" spans="1:12" ht="18.75" x14ac:dyDescent="0.3">
      <c r="B58" s="3"/>
      <c r="C58" s="2"/>
      <c r="D58" s="2"/>
      <c r="E58" s="2"/>
      <c r="F58" s="2"/>
      <c r="G58" s="2"/>
      <c r="H58" s="2"/>
      <c r="I58" s="4"/>
      <c r="J58" s="4"/>
      <c r="K58" s="4"/>
    </row>
    <row r="59" spans="1:12" ht="18.75" x14ac:dyDescent="0.3">
      <c r="B59" s="3" t="s">
        <v>4</v>
      </c>
      <c r="C59" s="2"/>
      <c r="D59" s="2"/>
      <c r="E59" s="2"/>
      <c r="F59" s="2"/>
      <c r="G59" s="2"/>
      <c r="H59" s="2"/>
      <c r="I59" s="4"/>
      <c r="J59" s="4"/>
      <c r="K59" s="4"/>
    </row>
    <row r="60" spans="1:12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</row>
    <row r="61" spans="1:12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</row>
    <row r="62" spans="1:12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</row>
    <row r="63" spans="1:12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</row>
    <row r="64" spans="1:12" ht="18.75" x14ac:dyDescent="0.3">
      <c r="B64" s="2"/>
      <c r="C64" s="3"/>
      <c r="D64" s="3"/>
      <c r="E64" s="3"/>
      <c r="F64" s="3"/>
      <c r="G64" s="3"/>
      <c r="H64" s="3"/>
      <c r="I64" s="4"/>
      <c r="J64" s="4"/>
      <c r="K64" s="4"/>
    </row>
  </sheetData>
  <sortState ref="B7:O13">
    <sortCondition descending="1" ref="K7:K13"/>
  </sortState>
  <mergeCells count="5">
    <mergeCell ref="I56:L56"/>
    <mergeCell ref="A3:M3"/>
    <mergeCell ref="A4:M4"/>
    <mergeCell ref="A5:M5"/>
    <mergeCell ref="A6:M6"/>
  </mergeCells>
  <pageMargins left="0.7" right="0.56000000000000005" top="0.2812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view="pageLayout" topLeftCell="A4" zoomScaleNormal="100" workbookViewId="0">
      <selection activeCell="K8" sqref="K8"/>
    </sheetView>
  </sheetViews>
  <sheetFormatPr defaultRowHeight="15" x14ac:dyDescent="0.25"/>
  <cols>
    <col min="1" max="1" width="4.42578125" style="1" customWidth="1"/>
    <col min="2" max="2" width="36.28515625" style="1" customWidth="1"/>
    <col min="3" max="8" width="5.28515625" customWidth="1"/>
    <col min="9" max="9" width="8.28515625" bestFit="1" customWidth="1"/>
    <col min="10" max="10" width="7.5703125" customWidth="1"/>
    <col min="11" max="11" width="8.7109375" customWidth="1"/>
    <col min="12" max="12" width="8.42578125" customWidth="1"/>
    <col min="13" max="13" width="16.140625" customWidth="1"/>
  </cols>
  <sheetData>
    <row r="2" spans="1:15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5" ht="18.75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5" ht="16.5" x14ac:dyDescent="0.25">
      <c r="A4" s="120" t="s">
        <v>177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7.25" x14ac:dyDescent="0.3">
      <c r="A5" s="120" t="s">
        <v>37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05"/>
      <c r="O5" s="105"/>
    </row>
    <row r="6" spans="1:15" ht="18.75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5" ht="131.25" customHeight="1" x14ac:dyDescent="0.25">
      <c r="A7" s="94" t="s">
        <v>163</v>
      </c>
      <c r="B7" s="94" t="s">
        <v>164</v>
      </c>
      <c r="C7" s="30" t="s">
        <v>80</v>
      </c>
      <c r="D7" s="30" t="s">
        <v>73</v>
      </c>
      <c r="E7" s="30" t="s">
        <v>81</v>
      </c>
      <c r="F7" s="30" t="s">
        <v>76</v>
      </c>
      <c r="G7" s="30" t="s">
        <v>82</v>
      </c>
      <c r="H7" s="30" t="s">
        <v>83</v>
      </c>
      <c r="I7" s="84" t="s">
        <v>0</v>
      </c>
      <c r="J7" s="84" t="s">
        <v>7</v>
      </c>
      <c r="K7" s="84" t="s">
        <v>8</v>
      </c>
      <c r="L7" s="84" t="s">
        <v>5</v>
      </c>
      <c r="M7" s="95" t="s">
        <v>176</v>
      </c>
    </row>
    <row r="8" spans="1:15" ht="23.25" customHeight="1" x14ac:dyDescent="0.25">
      <c r="A8" s="6">
        <v>1</v>
      </c>
      <c r="B8" s="107" t="s">
        <v>62</v>
      </c>
      <c r="C8" s="92">
        <v>95</v>
      </c>
      <c r="D8" s="92">
        <v>83</v>
      </c>
      <c r="E8" s="92">
        <v>82</v>
      </c>
      <c r="F8" s="92">
        <v>75</v>
      </c>
      <c r="G8" s="92">
        <v>90</v>
      </c>
      <c r="H8" s="92">
        <v>75</v>
      </c>
      <c r="I8" s="7">
        <f>AVERAGE(C8:H8)</f>
        <v>83.333333333333329</v>
      </c>
      <c r="J8" s="7">
        <v>0</v>
      </c>
      <c r="K8" s="7">
        <f>I8+J8</f>
        <v>83.333333333333329</v>
      </c>
      <c r="L8" s="10"/>
      <c r="M8" s="73"/>
    </row>
    <row r="9" spans="1:15" ht="23.25" customHeight="1" x14ac:dyDescent="0.25">
      <c r="A9" s="87"/>
      <c r="B9" s="108"/>
      <c r="C9" s="109"/>
      <c r="D9" s="109"/>
      <c r="E9" s="109"/>
      <c r="F9" s="109"/>
      <c r="G9" s="109"/>
      <c r="H9" s="109"/>
      <c r="I9" s="23"/>
      <c r="J9" s="23"/>
      <c r="K9" s="23"/>
      <c r="L9" s="91"/>
      <c r="M9" s="110"/>
    </row>
    <row r="10" spans="1:15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15" ht="18.75" x14ac:dyDescent="0.3">
      <c r="B11" s="3" t="s">
        <v>2</v>
      </c>
      <c r="C11" s="2"/>
      <c r="D11" s="2"/>
      <c r="E11" s="2"/>
      <c r="F11" s="2"/>
      <c r="G11" s="2"/>
      <c r="H11" s="2"/>
      <c r="L11" s="97" t="s">
        <v>166</v>
      </c>
      <c r="M11" s="97"/>
      <c r="N11" s="97"/>
    </row>
    <row r="12" spans="1:15" ht="18.75" x14ac:dyDescent="0.3">
      <c r="B12" s="3" t="s">
        <v>3</v>
      </c>
      <c r="C12" s="2"/>
      <c r="D12" s="2"/>
      <c r="E12" s="2"/>
      <c r="F12" s="2"/>
      <c r="G12" s="2"/>
      <c r="H12" s="2"/>
      <c r="L12" s="97" t="s">
        <v>167</v>
      </c>
      <c r="M12" s="97"/>
      <c r="N12" s="97"/>
    </row>
    <row r="13" spans="1:15" ht="8.25" customHeight="1" x14ac:dyDescent="0.3">
      <c r="B13" s="3"/>
      <c r="C13" s="2"/>
      <c r="D13" s="2"/>
      <c r="E13" s="2"/>
      <c r="F13" s="2"/>
      <c r="G13" s="2"/>
      <c r="H13" s="2"/>
      <c r="L13" s="2"/>
      <c r="M13" s="4"/>
      <c r="N13" s="4"/>
    </row>
    <row r="14" spans="1:15" ht="18.75" x14ac:dyDescent="0.3">
      <c r="B14" s="3" t="s">
        <v>4</v>
      </c>
      <c r="C14" s="2"/>
      <c r="D14" s="2"/>
      <c r="E14" s="2"/>
      <c r="F14" s="2"/>
      <c r="G14" s="2"/>
      <c r="H14" s="2"/>
      <c r="L14" s="26" t="s">
        <v>168</v>
      </c>
      <c r="M14" s="97"/>
      <c r="N14" s="97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97" t="s">
        <v>169</v>
      </c>
      <c r="M15" s="97"/>
      <c r="N15" s="97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97" t="s">
        <v>170</v>
      </c>
      <c r="M16" s="97"/>
      <c r="N16" s="97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97" t="s">
        <v>171</v>
      </c>
      <c r="M17" s="97"/>
      <c r="N17" s="97"/>
    </row>
    <row r="18" spans="1:14" ht="18.75" x14ac:dyDescent="0.3">
      <c r="A18" s="5"/>
      <c r="B18" s="5"/>
      <c r="C18" s="5"/>
      <c r="D18" s="5"/>
      <c r="E18" s="5"/>
      <c r="F18" s="5"/>
      <c r="G18" s="5"/>
      <c r="H18" s="5"/>
      <c r="I18" s="4"/>
      <c r="L18" s="97" t="s">
        <v>172</v>
      </c>
      <c r="M18" s="97"/>
      <c r="N18" s="97"/>
    </row>
    <row r="19" spans="1:14" ht="18.75" x14ac:dyDescent="0.3">
      <c r="A19" s="5"/>
      <c r="B19" s="5"/>
      <c r="C19" s="5"/>
      <c r="D19" s="5"/>
      <c r="E19" s="5"/>
      <c r="F19" s="5"/>
      <c r="G19" s="5"/>
      <c r="H19" s="5"/>
      <c r="I19" s="4"/>
      <c r="L19" s="97" t="s">
        <v>173</v>
      </c>
      <c r="M19" s="97"/>
      <c r="N19" s="97"/>
    </row>
    <row r="20" spans="1:14" ht="18.75" x14ac:dyDescent="0.3">
      <c r="A20" s="5"/>
      <c r="B20" s="3" t="s">
        <v>174</v>
      </c>
      <c r="C20" s="5"/>
      <c r="D20" s="5"/>
      <c r="E20" s="5"/>
      <c r="F20" s="5"/>
      <c r="G20" s="4"/>
      <c r="H20" s="4"/>
      <c r="I20" s="4"/>
      <c r="J20" s="4"/>
      <c r="K20" s="4"/>
      <c r="L20" s="97" t="s">
        <v>175</v>
      </c>
      <c r="M20" s="97"/>
      <c r="N20" s="97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2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2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2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2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2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2" ht="18.75" x14ac:dyDescent="0.3">
      <c r="B56" s="3" t="s">
        <v>2</v>
      </c>
      <c r="C56" s="2"/>
      <c r="D56" s="2"/>
      <c r="E56" s="2"/>
      <c r="F56" s="2"/>
      <c r="G56" s="2"/>
      <c r="H56" s="2"/>
      <c r="I56" s="118"/>
      <c r="J56" s="118"/>
      <c r="K56" s="118"/>
      <c r="L56" s="118"/>
    </row>
    <row r="57" spans="1:12" ht="18.75" x14ac:dyDescent="0.3">
      <c r="B57" s="3" t="s">
        <v>3</v>
      </c>
      <c r="C57" s="2"/>
      <c r="D57" s="2"/>
      <c r="E57" s="2"/>
      <c r="F57" s="2"/>
      <c r="G57" s="2"/>
      <c r="H57" s="2"/>
      <c r="I57" s="4"/>
      <c r="J57" s="4"/>
      <c r="K57" s="4"/>
    </row>
    <row r="58" spans="1:12" ht="18.75" x14ac:dyDescent="0.3">
      <c r="B58" s="3"/>
      <c r="C58" s="2"/>
      <c r="D58" s="2"/>
      <c r="E58" s="2"/>
      <c r="F58" s="2"/>
      <c r="G58" s="2"/>
      <c r="H58" s="2"/>
      <c r="I58" s="4"/>
      <c r="J58" s="4"/>
      <c r="K58" s="4"/>
    </row>
    <row r="59" spans="1:12" ht="18.75" x14ac:dyDescent="0.3">
      <c r="B59" s="3" t="s">
        <v>4</v>
      </c>
      <c r="C59" s="2"/>
      <c r="D59" s="2"/>
      <c r="E59" s="2"/>
      <c r="F59" s="2"/>
      <c r="G59" s="2"/>
      <c r="H59" s="2"/>
      <c r="I59" s="4"/>
      <c r="J59" s="4"/>
      <c r="K59" s="4"/>
    </row>
    <row r="60" spans="1:12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</row>
    <row r="61" spans="1:12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</row>
    <row r="62" spans="1:12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</row>
    <row r="63" spans="1:12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</row>
    <row r="64" spans="1:12" ht="18.75" x14ac:dyDescent="0.3">
      <c r="B64" s="2"/>
      <c r="C64" s="3"/>
      <c r="D64" s="3"/>
      <c r="E64" s="3"/>
      <c r="F64" s="3"/>
      <c r="G64" s="3"/>
      <c r="H64" s="3"/>
      <c r="I64" s="4"/>
      <c r="J64" s="4"/>
      <c r="K64" s="4"/>
    </row>
  </sheetData>
  <mergeCells count="5">
    <mergeCell ref="I56:L56"/>
    <mergeCell ref="A2:M2"/>
    <mergeCell ref="A3:M3"/>
    <mergeCell ref="A5:M5"/>
    <mergeCell ref="A4:O4"/>
  </mergeCells>
  <pageMargins left="0.7" right="0.56000000000000005" top="0.41666666666666669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view="pageLayout" topLeftCell="A6" zoomScaleNormal="100" workbookViewId="0">
      <selection activeCell="L8" sqref="L8:L9"/>
    </sheetView>
  </sheetViews>
  <sheetFormatPr defaultRowHeight="15" x14ac:dyDescent="0.25"/>
  <cols>
    <col min="1" max="1" width="4.42578125" style="1" customWidth="1"/>
    <col min="2" max="2" width="36.28515625" style="1" customWidth="1"/>
    <col min="3" max="9" width="7.85546875" customWidth="1"/>
    <col min="10" max="10" width="8.28515625" bestFit="1" customWidth="1"/>
    <col min="11" max="11" width="7.5703125" customWidth="1"/>
    <col min="12" max="12" width="8.7109375" customWidth="1"/>
    <col min="13" max="13" width="8.42578125" customWidth="1"/>
  </cols>
  <sheetData>
    <row r="2" spans="1:14" ht="18.75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18.75" x14ac:dyDescent="0.3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6.5" x14ac:dyDescent="0.25">
      <c r="A4" s="120" t="s">
        <v>177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7.25" x14ac:dyDescent="0.3">
      <c r="A5" s="120" t="s">
        <v>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05"/>
    </row>
    <row r="6" spans="1:14" ht="17.25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14" ht="141" customHeight="1" x14ac:dyDescent="0.25">
      <c r="A7" s="94" t="s">
        <v>163</v>
      </c>
      <c r="B7" s="94" t="s">
        <v>164</v>
      </c>
      <c r="C7" s="30" t="s">
        <v>84</v>
      </c>
      <c r="D7" s="30" t="s">
        <v>85</v>
      </c>
      <c r="E7" s="30" t="s">
        <v>86</v>
      </c>
      <c r="F7" s="30" t="s">
        <v>87</v>
      </c>
      <c r="G7" s="30" t="s">
        <v>88</v>
      </c>
      <c r="H7" s="30" t="s">
        <v>89</v>
      </c>
      <c r="I7" s="30" t="s">
        <v>90</v>
      </c>
      <c r="J7" s="67" t="s">
        <v>0</v>
      </c>
      <c r="K7" s="67" t="s">
        <v>7</v>
      </c>
      <c r="L7" s="67" t="s">
        <v>8</v>
      </c>
      <c r="M7" s="67" t="s">
        <v>5</v>
      </c>
    </row>
    <row r="8" spans="1:14" ht="33" customHeight="1" x14ac:dyDescent="0.25">
      <c r="A8" s="6">
        <v>1</v>
      </c>
      <c r="B8" s="76" t="s">
        <v>35</v>
      </c>
      <c r="C8" s="72">
        <v>90</v>
      </c>
      <c r="D8" s="75">
        <v>97</v>
      </c>
      <c r="E8" s="75">
        <v>95</v>
      </c>
      <c r="F8" s="21">
        <v>93</v>
      </c>
      <c r="G8" s="50">
        <v>90</v>
      </c>
      <c r="H8" s="50">
        <v>100</v>
      </c>
      <c r="I8" s="50">
        <v>95</v>
      </c>
      <c r="J8" s="7">
        <f>AVERAGE(C8:I8)</f>
        <v>94.285714285714292</v>
      </c>
      <c r="K8" s="7">
        <v>0</v>
      </c>
      <c r="L8" s="7">
        <f>J8+K8</f>
        <v>94.285714285714292</v>
      </c>
      <c r="M8" s="10" t="s">
        <v>6</v>
      </c>
    </row>
    <row r="9" spans="1:14" ht="33" customHeight="1" x14ac:dyDescent="0.25">
      <c r="A9" s="6">
        <v>2</v>
      </c>
      <c r="B9" s="76" t="s">
        <v>36</v>
      </c>
      <c r="C9" s="72">
        <v>92</v>
      </c>
      <c r="D9" s="21">
        <v>94</v>
      </c>
      <c r="E9" s="21">
        <v>90</v>
      </c>
      <c r="F9" s="21">
        <v>90</v>
      </c>
      <c r="G9" s="50">
        <v>90</v>
      </c>
      <c r="H9" s="50">
        <v>98</v>
      </c>
      <c r="I9" s="50">
        <v>84</v>
      </c>
      <c r="J9" s="7">
        <f>AVERAGE(C9:I9)</f>
        <v>91.142857142857139</v>
      </c>
      <c r="K9" s="7">
        <v>0</v>
      </c>
      <c r="L9" s="7">
        <f>J9+K9</f>
        <v>91.142857142857139</v>
      </c>
      <c r="M9" s="10"/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8.75" x14ac:dyDescent="0.3">
      <c r="B11" s="3" t="s">
        <v>2</v>
      </c>
      <c r="C11" s="2"/>
      <c r="D11" s="2"/>
      <c r="E11" s="2"/>
      <c r="F11" s="2"/>
      <c r="G11" s="2"/>
      <c r="H11" s="2"/>
      <c r="J11" s="97" t="s">
        <v>166</v>
      </c>
      <c r="K11" s="97"/>
    </row>
    <row r="12" spans="1:14" ht="18.75" x14ac:dyDescent="0.3">
      <c r="B12" s="3" t="s">
        <v>3</v>
      </c>
      <c r="C12" s="2"/>
      <c r="D12" s="2"/>
      <c r="E12" s="2"/>
      <c r="F12" s="2"/>
      <c r="G12" s="2"/>
      <c r="H12" s="2"/>
      <c r="J12" s="97" t="s">
        <v>167</v>
      </c>
      <c r="K12" s="97"/>
    </row>
    <row r="13" spans="1:14" ht="8.25" customHeight="1" x14ac:dyDescent="0.3">
      <c r="B13" s="3"/>
      <c r="C13" s="2"/>
      <c r="D13" s="2"/>
      <c r="E13" s="2"/>
      <c r="F13" s="2"/>
      <c r="G13" s="2"/>
      <c r="H13" s="2"/>
      <c r="J13" s="2"/>
      <c r="K13" s="4"/>
    </row>
    <row r="14" spans="1:14" ht="18.75" x14ac:dyDescent="0.3">
      <c r="B14" s="3" t="s">
        <v>4</v>
      </c>
      <c r="C14" s="2"/>
      <c r="D14" s="2"/>
      <c r="E14" s="2"/>
      <c r="F14" s="2"/>
      <c r="G14" s="2"/>
      <c r="H14" s="2"/>
      <c r="J14" s="26" t="s">
        <v>168</v>
      </c>
      <c r="K14" s="97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4"/>
      <c r="J15" s="97" t="s">
        <v>169</v>
      </c>
      <c r="K15" s="97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97" t="s">
        <v>170</v>
      </c>
      <c r="K16" s="97"/>
    </row>
    <row r="17" spans="1:12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97" t="s">
        <v>171</v>
      </c>
      <c r="K17" s="97"/>
    </row>
    <row r="18" spans="1:12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97" t="s">
        <v>172</v>
      </c>
      <c r="K18" s="97"/>
    </row>
    <row r="19" spans="1:12" ht="18.75" x14ac:dyDescent="0.3">
      <c r="A19" s="5"/>
      <c r="B19" s="5"/>
      <c r="C19" s="5"/>
      <c r="D19" s="5"/>
      <c r="E19" s="5"/>
      <c r="F19" s="5"/>
      <c r="G19" s="5"/>
      <c r="H19" s="5"/>
      <c r="I19" s="4"/>
      <c r="J19" s="97" t="s">
        <v>173</v>
      </c>
      <c r="K19" s="97"/>
    </row>
    <row r="20" spans="1:12" ht="18.75" x14ac:dyDescent="0.3">
      <c r="A20" s="5"/>
      <c r="B20" s="3" t="s">
        <v>174</v>
      </c>
      <c r="C20" s="5"/>
      <c r="D20" s="5"/>
      <c r="E20" s="5"/>
      <c r="F20" s="5"/>
      <c r="G20" s="4"/>
      <c r="H20" s="4"/>
      <c r="I20" s="4"/>
      <c r="J20" s="97" t="s">
        <v>175</v>
      </c>
      <c r="K20" s="97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3" ht="18.75" x14ac:dyDescent="0.3">
      <c r="B56" s="3" t="s">
        <v>2</v>
      </c>
      <c r="C56" s="2"/>
      <c r="D56" s="2"/>
      <c r="E56" s="2"/>
      <c r="F56" s="2"/>
      <c r="G56" s="2"/>
      <c r="H56" s="2"/>
      <c r="I56" s="2"/>
      <c r="J56" s="118"/>
      <c r="K56" s="118"/>
      <c r="L56" s="118"/>
      <c r="M56" s="118"/>
    </row>
    <row r="57" spans="1:13" ht="18.75" x14ac:dyDescent="0.3">
      <c r="B57" s="3" t="s">
        <v>3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/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3" t="s">
        <v>4</v>
      </c>
      <c r="C59" s="2"/>
      <c r="D59" s="2"/>
      <c r="E59" s="2"/>
      <c r="F59" s="2"/>
      <c r="G59" s="2"/>
      <c r="H59" s="2"/>
      <c r="I59" s="2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3" ht="18.75" x14ac:dyDescent="0.3">
      <c r="B64" s="2"/>
      <c r="C64" s="3"/>
      <c r="D64" s="3"/>
      <c r="E64" s="3"/>
      <c r="F64" s="3"/>
      <c r="G64" s="3"/>
      <c r="H64" s="3"/>
      <c r="I64" s="3"/>
      <c r="J64" s="4"/>
      <c r="K64" s="4"/>
      <c r="L64" s="4"/>
    </row>
  </sheetData>
  <sortState ref="B8:N11">
    <sortCondition descending="1" ref="L7:L11"/>
  </sortState>
  <mergeCells count="5">
    <mergeCell ref="J56:M56"/>
    <mergeCell ref="A2:M2"/>
    <mergeCell ref="A3:M3"/>
    <mergeCell ref="A5:M5"/>
    <mergeCell ref="A4:N4"/>
  </mergeCells>
  <pageMargins left="0.7" right="0.56000000000000005" top="0.41666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Layout" topLeftCell="A4" zoomScaleNormal="100" workbookViewId="0">
      <selection activeCell="L7" sqref="L7:L8"/>
    </sheetView>
  </sheetViews>
  <sheetFormatPr defaultRowHeight="15" x14ac:dyDescent="0.25"/>
  <cols>
    <col min="1" max="1" width="4.42578125" style="1" customWidth="1"/>
    <col min="2" max="2" width="36.28515625" style="1" customWidth="1"/>
    <col min="3" max="5" width="5.7109375" customWidth="1"/>
    <col min="6" max="6" width="7.5703125" customWidth="1"/>
    <col min="7" max="9" width="6.7109375" customWidth="1"/>
    <col min="10" max="10" width="8.28515625" bestFit="1" customWidth="1"/>
    <col min="11" max="11" width="7.5703125" customWidth="1"/>
    <col min="12" max="12" width="8.7109375" customWidth="1"/>
    <col min="13" max="13" width="8.42578125" customWidth="1"/>
    <col min="14" max="14" width="11.7109375" customWidth="1"/>
  </cols>
  <sheetData>
    <row r="1" spans="1:15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7.25" x14ac:dyDescent="0.3">
      <c r="A4" s="120" t="s">
        <v>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05"/>
    </row>
    <row r="5" spans="1:15" ht="17.25" x14ac:dyDescent="0.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5" ht="131.25" customHeight="1" x14ac:dyDescent="0.25">
      <c r="A6" s="94" t="s">
        <v>163</v>
      </c>
      <c r="B6" s="94" t="s">
        <v>164</v>
      </c>
      <c r="C6" s="30" t="s">
        <v>91</v>
      </c>
      <c r="D6" s="30" t="s">
        <v>92</v>
      </c>
      <c r="E6" s="30" t="s">
        <v>93</v>
      </c>
      <c r="F6" s="30" t="s">
        <v>94</v>
      </c>
      <c r="G6" s="30" t="s">
        <v>95</v>
      </c>
      <c r="H6" s="30" t="s">
        <v>96</v>
      </c>
      <c r="I6" s="30" t="s">
        <v>97</v>
      </c>
      <c r="J6" s="57" t="s">
        <v>0</v>
      </c>
      <c r="K6" s="57" t="s">
        <v>7</v>
      </c>
      <c r="L6" s="57" t="s">
        <v>8</v>
      </c>
      <c r="M6" s="57" t="s">
        <v>5</v>
      </c>
      <c r="N6" s="95" t="s">
        <v>176</v>
      </c>
    </row>
    <row r="7" spans="1:15" ht="28.5" customHeight="1" x14ac:dyDescent="0.25">
      <c r="A7" s="6">
        <v>1</v>
      </c>
      <c r="B7" s="70" t="s">
        <v>24</v>
      </c>
      <c r="C7" s="75">
        <v>100</v>
      </c>
      <c r="D7" s="21">
        <v>92</v>
      </c>
      <c r="E7" s="21">
        <v>93</v>
      </c>
      <c r="F7" s="50">
        <v>90</v>
      </c>
      <c r="G7" s="50">
        <v>95</v>
      </c>
      <c r="H7" s="50">
        <v>92</v>
      </c>
      <c r="I7" s="50">
        <v>95</v>
      </c>
      <c r="J7" s="7">
        <f>AVERAGE(C7:I7)</f>
        <v>93.857142857142861</v>
      </c>
      <c r="K7" s="7">
        <v>5</v>
      </c>
      <c r="L7" s="7">
        <f>J7+K7</f>
        <v>98.857142857142861</v>
      </c>
      <c r="M7" s="10" t="s">
        <v>6</v>
      </c>
      <c r="N7" s="27"/>
    </row>
    <row r="8" spans="1:15" ht="28.5" customHeight="1" x14ac:dyDescent="0.25">
      <c r="A8" s="6">
        <v>2</v>
      </c>
      <c r="B8" s="42" t="s">
        <v>23</v>
      </c>
      <c r="C8" s="74">
        <v>100</v>
      </c>
      <c r="D8" s="21">
        <v>92</v>
      </c>
      <c r="E8" s="21">
        <v>96</v>
      </c>
      <c r="F8" s="50">
        <v>90</v>
      </c>
      <c r="G8" s="50">
        <v>98</v>
      </c>
      <c r="H8" s="50">
        <v>92</v>
      </c>
      <c r="I8" s="50">
        <v>95</v>
      </c>
      <c r="J8" s="7">
        <f>AVERAGE(C8:I8)</f>
        <v>94.714285714285708</v>
      </c>
      <c r="K8" s="7">
        <v>0</v>
      </c>
      <c r="L8" s="7">
        <f>J8+K8</f>
        <v>94.714285714285708</v>
      </c>
      <c r="M8" s="10" t="s">
        <v>6</v>
      </c>
      <c r="N8" s="27"/>
    </row>
    <row r="9" spans="1:15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5" ht="18.75" x14ac:dyDescent="0.3">
      <c r="B10" s="3" t="s">
        <v>2</v>
      </c>
      <c r="C10" s="2"/>
      <c r="D10" s="2"/>
      <c r="E10" s="2"/>
      <c r="F10" s="2"/>
      <c r="G10" s="2"/>
      <c r="H10" s="2"/>
      <c r="L10" s="97" t="s">
        <v>166</v>
      </c>
      <c r="M10" s="97"/>
      <c r="N10" s="97"/>
    </row>
    <row r="11" spans="1:15" ht="18.75" x14ac:dyDescent="0.3">
      <c r="B11" s="3" t="s">
        <v>3</v>
      </c>
      <c r="C11" s="2"/>
      <c r="D11" s="2"/>
      <c r="E11" s="2"/>
      <c r="F11" s="2"/>
      <c r="G11" s="2"/>
      <c r="H11" s="2"/>
      <c r="L11" s="97" t="s">
        <v>167</v>
      </c>
      <c r="M11" s="97"/>
      <c r="N11" s="97"/>
    </row>
    <row r="12" spans="1:15" ht="8.25" customHeight="1" x14ac:dyDescent="0.3">
      <c r="B12" s="3"/>
      <c r="C12" s="2"/>
      <c r="D12" s="2"/>
      <c r="E12" s="2"/>
      <c r="F12" s="2"/>
      <c r="G12" s="2"/>
      <c r="H12" s="2"/>
      <c r="L12" s="2"/>
      <c r="M12" s="4"/>
      <c r="N12" s="4"/>
    </row>
    <row r="13" spans="1:15" ht="18.75" x14ac:dyDescent="0.3">
      <c r="B13" s="3" t="s">
        <v>4</v>
      </c>
      <c r="C13" s="2"/>
      <c r="D13" s="2"/>
      <c r="E13" s="2"/>
      <c r="F13" s="2"/>
      <c r="G13" s="2"/>
      <c r="H13" s="2"/>
      <c r="L13" s="26" t="s">
        <v>168</v>
      </c>
      <c r="M13" s="97"/>
      <c r="N13" s="97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97" t="s">
        <v>169</v>
      </c>
      <c r="M14" s="97"/>
      <c r="N14" s="97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97" t="s">
        <v>170</v>
      </c>
      <c r="M15" s="97"/>
      <c r="N15" s="97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97" t="s">
        <v>171</v>
      </c>
      <c r="M16" s="97"/>
      <c r="N16" s="97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97" t="s">
        <v>172</v>
      </c>
      <c r="M17" s="97"/>
      <c r="N17" s="97"/>
    </row>
    <row r="18" spans="1:14" ht="18.75" x14ac:dyDescent="0.3">
      <c r="A18" s="5"/>
      <c r="B18" s="5"/>
      <c r="C18" s="5"/>
      <c r="D18" s="5"/>
      <c r="E18" s="5"/>
      <c r="F18" s="5"/>
      <c r="G18" s="5"/>
      <c r="H18" s="5"/>
      <c r="I18" s="4"/>
      <c r="L18" s="97" t="s">
        <v>173</v>
      </c>
      <c r="M18" s="97"/>
      <c r="N18" s="97"/>
    </row>
    <row r="19" spans="1:14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4"/>
      <c r="K19" s="4"/>
      <c r="L19" s="97" t="s">
        <v>175</v>
      </c>
      <c r="M19" s="97"/>
      <c r="N19" s="97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2</v>
      </c>
      <c r="C55" s="2"/>
      <c r="D55" s="2"/>
      <c r="E55" s="2"/>
      <c r="F55" s="2"/>
      <c r="G55" s="2"/>
      <c r="H55" s="2"/>
      <c r="I55" s="4"/>
      <c r="J55" s="118"/>
      <c r="K55" s="118"/>
      <c r="L55" s="118"/>
      <c r="M55" s="118"/>
    </row>
    <row r="56" spans="1:13" ht="18.75" x14ac:dyDescent="0.3">
      <c r="B56" s="3" t="s">
        <v>3</v>
      </c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3" t="s">
        <v>4</v>
      </c>
      <c r="C58" s="2"/>
      <c r="D58" s="2"/>
      <c r="E58" s="2"/>
      <c r="F58" s="2"/>
      <c r="G58" s="2"/>
      <c r="H58" s="2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</row>
  </sheetData>
  <sortState ref="B8:N11">
    <sortCondition descending="1" ref="L7:L11"/>
  </sortState>
  <mergeCells count="5">
    <mergeCell ref="J55:M55"/>
    <mergeCell ref="A1:N1"/>
    <mergeCell ref="A2:N2"/>
    <mergeCell ref="A4:N4"/>
    <mergeCell ref="A3:O3"/>
  </mergeCells>
  <pageMargins left="0.7" right="0.56000000000000005" top="0.41666666666666669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topLeftCell="A5" zoomScaleNormal="100" workbookViewId="0">
      <selection activeCell="L7" sqref="L7"/>
    </sheetView>
  </sheetViews>
  <sheetFormatPr defaultRowHeight="15" x14ac:dyDescent="0.25"/>
  <cols>
    <col min="1" max="1" width="5.28515625" style="1" customWidth="1"/>
    <col min="2" max="2" width="35.140625" style="1" customWidth="1"/>
    <col min="3" max="9" width="6.7109375" customWidth="1"/>
    <col min="10" max="10" width="8.28515625" bestFit="1" customWidth="1"/>
    <col min="11" max="11" width="8.140625" customWidth="1"/>
    <col min="12" max="12" width="8.42578125" customWidth="1"/>
    <col min="13" max="13" width="9.140625" customWidth="1"/>
    <col min="14" max="14" width="10" customWidth="1"/>
  </cols>
  <sheetData>
    <row r="1" spans="1:14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 x14ac:dyDescent="0.25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.75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31.25" customHeight="1" x14ac:dyDescent="0.25">
      <c r="A6" s="94" t="s">
        <v>163</v>
      </c>
      <c r="B6" s="94" t="s">
        <v>164</v>
      </c>
      <c r="C6" s="14" t="s">
        <v>91</v>
      </c>
      <c r="D6" s="14" t="s">
        <v>92</v>
      </c>
      <c r="E6" s="14" t="s">
        <v>93</v>
      </c>
      <c r="F6" s="15" t="s">
        <v>94</v>
      </c>
      <c r="G6" s="15" t="s">
        <v>95</v>
      </c>
      <c r="H6" s="15" t="s">
        <v>96</v>
      </c>
      <c r="I6" s="15" t="s">
        <v>97</v>
      </c>
      <c r="J6" s="84" t="s">
        <v>0</v>
      </c>
      <c r="K6" s="84" t="s">
        <v>7</v>
      </c>
      <c r="L6" s="84" t="s">
        <v>8</v>
      </c>
      <c r="M6" s="84" t="s">
        <v>5</v>
      </c>
      <c r="N6" s="95" t="s">
        <v>176</v>
      </c>
    </row>
    <row r="7" spans="1:14" ht="21" customHeight="1" x14ac:dyDescent="0.25">
      <c r="A7" s="6">
        <v>1</v>
      </c>
      <c r="B7" s="77" t="s">
        <v>63</v>
      </c>
      <c r="C7" s="37">
        <v>100</v>
      </c>
      <c r="D7" s="37">
        <v>92</v>
      </c>
      <c r="E7" s="37">
        <v>90</v>
      </c>
      <c r="F7" s="50">
        <v>90</v>
      </c>
      <c r="G7" s="50">
        <v>92</v>
      </c>
      <c r="H7" s="50">
        <v>90</v>
      </c>
      <c r="I7" s="50">
        <v>92</v>
      </c>
      <c r="J7" s="7">
        <f>AVERAGE(C7:I7)</f>
        <v>92.285714285714292</v>
      </c>
      <c r="K7" s="7">
        <v>0</v>
      </c>
      <c r="L7" s="7">
        <f>J7+K7</f>
        <v>92.285714285714292</v>
      </c>
      <c r="M7" s="10" t="s">
        <v>18</v>
      </c>
      <c r="N7" s="27"/>
    </row>
    <row r="8" spans="1:14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8.75" x14ac:dyDescent="0.3">
      <c r="B9" s="3" t="s">
        <v>2</v>
      </c>
      <c r="C9" s="2"/>
      <c r="D9" s="2"/>
      <c r="E9" s="2"/>
      <c r="F9" s="2"/>
      <c r="G9" s="2"/>
      <c r="H9" s="2"/>
      <c r="K9" s="97" t="s">
        <v>166</v>
      </c>
      <c r="L9" s="97"/>
      <c r="N9" s="97"/>
    </row>
    <row r="10" spans="1:14" ht="18.75" x14ac:dyDescent="0.3">
      <c r="B10" s="3" t="s">
        <v>3</v>
      </c>
      <c r="C10" s="2"/>
      <c r="D10" s="2"/>
      <c r="E10" s="2"/>
      <c r="F10" s="2"/>
      <c r="G10" s="2"/>
      <c r="H10" s="2"/>
      <c r="K10" s="97" t="s">
        <v>167</v>
      </c>
      <c r="L10" s="97"/>
      <c r="N10" s="97"/>
    </row>
    <row r="11" spans="1:14" ht="18.75" x14ac:dyDescent="0.3">
      <c r="B11" s="3"/>
      <c r="C11" s="2"/>
      <c r="D11" s="2"/>
      <c r="E11" s="2"/>
      <c r="F11" s="2"/>
      <c r="G11" s="2"/>
      <c r="H11" s="2"/>
      <c r="K11" s="2"/>
      <c r="L11" s="4"/>
      <c r="N11" s="4"/>
    </row>
    <row r="12" spans="1:14" ht="18.75" x14ac:dyDescent="0.3">
      <c r="A12" s="5"/>
      <c r="B12" s="3" t="s">
        <v>4</v>
      </c>
      <c r="C12" s="2"/>
      <c r="D12" s="2"/>
      <c r="E12" s="2"/>
      <c r="F12" s="2"/>
      <c r="G12" s="2"/>
      <c r="H12" s="2"/>
      <c r="K12" s="26" t="s">
        <v>168</v>
      </c>
      <c r="L12" s="97"/>
      <c r="N12" s="97"/>
    </row>
    <row r="13" spans="1:14" ht="18.75" x14ac:dyDescent="0.3">
      <c r="A13" s="5"/>
      <c r="B13" s="5"/>
      <c r="C13" s="5"/>
      <c r="D13" s="5"/>
      <c r="E13" s="5"/>
      <c r="F13" s="5"/>
      <c r="G13" s="5"/>
      <c r="H13" s="5"/>
      <c r="I13" s="4"/>
      <c r="K13" s="97" t="s">
        <v>169</v>
      </c>
      <c r="L13" s="97"/>
      <c r="N13" s="97"/>
    </row>
    <row r="14" spans="1:14" ht="18.75" x14ac:dyDescent="0.3">
      <c r="A14" s="5"/>
      <c r="B14" s="5"/>
      <c r="C14" s="5"/>
      <c r="D14" s="5"/>
      <c r="E14" s="5"/>
      <c r="F14" s="5"/>
      <c r="G14" s="5"/>
      <c r="H14" s="5"/>
      <c r="I14" s="4"/>
      <c r="K14" s="97" t="s">
        <v>170</v>
      </c>
      <c r="L14" s="97"/>
      <c r="N14" s="97"/>
    </row>
    <row r="15" spans="1:14" ht="18.75" x14ac:dyDescent="0.3">
      <c r="A15" s="5"/>
      <c r="B15" s="5"/>
      <c r="C15" s="5"/>
      <c r="D15" s="5"/>
      <c r="E15" s="5"/>
      <c r="F15" s="5"/>
      <c r="G15" s="5"/>
      <c r="H15" s="5"/>
      <c r="I15" s="4"/>
      <c r="K15" s="97" t="s">
        <v>171</v>
      </c>
      <c r="L15" s="97"/>
      <c r="N15" s="97"/>
    </row>
    <row r="16" spans="1:14" ht="18.75" x14ac:dyDescent="0.3">
      <c r="A16" s="5"/>
      <c r="B16" s="5"/>
      <c r="C16" s="5"/>
      <c r="D16" s="5"/>
      <c r="E16" s="5"/>
      <c r="F16" s="5"/>
      <c r="G16" s="5"/>
      <c r="H16" s="5"/>
      <c r="I16" s="4"/>
      <c r="K16" s="97" t="s">
        <v>172</v>
      </c>
      <c r="L16" s="97"/>
      <c r="N16" s="97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K17" s="97" t="s">
        <v>173</v>
      </c>
      <c r="L17" s="97"/>
      <c r="N17" s="97"/>
    </row>
    <row r="18" spans="1:14" ht="18.75" x14ac:dyDescent="0.3">
      <c r="A18" s="5"/>
      <c r="B18" s="3" t="s">
        <v>174</v>
      </c>
      <c r="C18" s="5"/>
      <c r="D18" s="5"/>
      <c r="E18" s="5"/>
      <c r="F18" s="5"/>
      <c r="G18" s="4"/>
      <c r="H18" s="4"/>
      <c r="I18" s="4"/>
      <c r="J18" s="4"/>
      <c r="K18" s="97" t="s">
        <v>175</v>
      </c>
      <c r="L18" s="97"/>
      <c r="N18" s="97"/>
    </row>
    <row r="19" spans="1:1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ht="18.75" x14ac:dyDescent="0.3">
      <c r="B53" s="3" t="s">
        <v>2</v>
      </c>
      <c r="C53" s="2"/>
      <c r="D53" s="2"/>
      <c r="E53" s="2"/>
      <c r="F53" s="2"/>
      <c r="G53" s="2"/>
      <c r="H53" s="2"/>
      <c r="I53" s="2"/>
      <c r="J53" s="118"/>
      <c r="K53" s="118"/>
      <c r="L53" s="118"/>
      <c r="M53" s="118"/>
    </row>
    <row r="54" spans="1:13" ht="18.75" x14ac:dyDescent="0.3">
      <c r="B54" s="3" t="s">
        <v>3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 t="s">
        <v>4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</sheetData>
  <sortState ref="B9:N9">
    <sortCondition descending="1" ref="L8:L9"/>
  </sortState>
  <mergeCells count="5">
    <mergeCell ref="J53:M53"/>
    <mergeCell ref="A1:N1"/>
    <mergeCell ref="A2:N2"/>
    <mergeCell ref="A3:N3"/>
    <mergeCell ref="A4:N4"/>
  </mergeCells>
  <pageMargins left="0.7" right="0.5600000000000000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Layout" topLeftCell="A4" zoomScaleNormal="100" workbookViewId="0">
      <selection activeCell="N7" sqref="N7:N8"/>
    </sheetView>
  </sheetViews>
  <sheetFormatPr defaultRowHeight="15" x14ac:dyDescent="0.25"/>
  <cols>
    <col min="1" max="1" width="5.28515625" style="1" customWidth="1"/>
    <col min="2" max="2" width="31.7109375" style="1" customWidth="1"/>
    <col min="3" max="4" width="7.140625" customWidth="1"/>
    <col min="5" max="8" width="6.28515625" customWidth="1"/>
    <col min="9" max="11" width="7.140625" customWidth="1"/>
    <col min="12" max="12" width="8.7109375" customWidth="1"/>
    <col min="13" max="13" width="7" customWidth="1"/>
    <col min="14" max="14" width="8.42578125" customWidth="1"/>
    <col min="15" max="15" width="9.28515625" bestFit="1" customWidth="1"/>
  </cols>
  <sheetData>
    <row r="1" spans="1:15" ht="18.75" x14ac:dyDescent="0.3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165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6.5" x14ac:dyDescent="0.25">
      <c r="A3" s="120" t="s">
        <v>177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x14ac:dyDescent="0.25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6.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31.25" customHeight="1" x14ac:dyDescent="0.25">
      <c r="A6" s="94" t="s">
        <v>163</v>
      </c>
      <c r="B6" s="94" t="s">
        <v>164</v>
      </c>
      <c r="C6" s="14" t="s">
        <v>98</v>
      </c>
      <c r="D6" s="14" t="s">
        <v>99</v>
      </c>
      <c r="E6" s="14" t="s">
        <v>100</v>
      </c>
      <c r="F6" s="14" t="s">
        <v>101</v>
      </c>
      <c r="G6" s="15" t="s">
        <v>102</v>
      </c>
      <c r="H6" s="15" t="s">
        <v>103</v>
      </c>
      <c r="I6" s="15" t="s">
        <v>104</v>
      </c>
      <c r="J6" s="15" t="s">
        <v>105</v>
      </c>
      <c r="K6" s="15" t="s">
        <v>106</v>
      </c>
      <c r="L6" s="52" t="s">
        <v>0</v>
      </c>
      <c r="M6" s="52" t="s">
        <v>7</v>
      </c>
      <c r="N6" s="52" t="s">
        <v>8</v>
      </c>
      <c r="O6" s="52" t="s">
        <v>5</v>
      </c>
    </row>
    <row r="7" spans="1:15" ht="30.75" customHeight="1" x14ac:dyDescent="0.25">
      <c r="A7" s="6">
        <v>1</v>
      </c>
      <c r="B7" s="77" t="s">
        <v>40</v>
      </c>
      <c r="C7" s="37">
        <v>94</v>
      </c>
      <c r="D7" s="37">
        <v>95</v>
      </c>
      <c r="E7" s="37">
        <v>95</v>
      </c>
      <c r="F7" s="37">
        <v>92</v>
      </c>
      <c r="G7" s="50">
        <v>100</v>
      </c>
      <c r="H7" s="50">
        <v>98</v>
      </c>
      <c r="I7" s="50">
        <v>95</v>
      </c>
      <c r="J7" s="50">
        <v>94</v>
      </c>
      <c r="K7" s="50">
        <v>95</v>
      </c>
      <c r="L7" s="7">
        <f>AVERAGE(C7:K7)</f>
        <v>95.333333333333329</v>
      </c>
      <c r="M7" s="7">
        <v>0</v>
      </c>
      <c r="N7" s="7">
        <f>L7+M7</f>
        <v>95.333333333333329</v>
      </c>
      <c r="O7" s="10" t="s">
        <v>6</v>
      </c>
    </row>
    <row r="8" spans="1:15" ht="30.75" customHeight="1" x14ac:dyDescent="0.25">
      <c r="A8" s="6">
        <v>2</v>
      </c>
      <c r="B8" s="78" t="s">
        <v>39</v>
      </c>
      <c r="C8" s="37">
        <v>86</v>
      </c>
      <c r="D8" s="37">
        <v>76</v>
      </c>
      <c r="E8" s="37">
        <v>75</v>
      </c>
      <c r="F8" s="37">
        <v>75</v>
      </c>
      <c r="G8" s="21">
        <v>60</v>
      </c>
      <c r="H8" s="21">
        <v>77</v>
      </c>
      <c r="I8" s="21">
        <v>65</v>
      </c>
      <c r="J8" s="50">
        <v>90</v>
      </c>
      <c r="K8" s="50">
        <v>85</v>
      </c>
      <c r="L8" s="7">
        <f>AVERAGE(C8:K8)</f>
        <v>76.555555555555557</v>
      </c>
      <c r="M8" s="7">
        <v>0</v>
      </c>
      <c r="N8" s="7">
        <f>L8+M8</f>
        <v>76.555555555555557</v>
      </c>
      <c r="O8" s="10"/>
    </row>
    <row r="9" spans="1:15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.75" x14ac:dyDescent="0.3">
      <c r="B10" s="3" t="s">
        <v>2</v>
      </c>
      <c r="C10" s="2"/>
      <c r="D10" s="2"/>
      <c r="E10" s="2"/>
      <c r="F10" s="2"/>
      <c r="G10" s="2"/>
      <c r="H10" s="2"/>
      <c r="L10" s="97" t="s">
        <v>166</v>
      </c>
      <c r="M10" s="97"/>
      <c r="N10" s="39"/>
      <c r="O10" s="39"/>
    </row>
    <row r="11" spans="1:15" ht="18.75" x14ac:dyDescent="0.3">
      <c r="B11" s="3" t="s">
        <v>3</v>
      </c>
      <c r="C11" s="2"/>
      <c r="D11" s="2"/>
      <c r="E11" s="2"/>
      <c r="F11" s="2"/>
      <c r="G11" s="2"/>
      <c r="H11" s="2"/>
      <c r="L11" s="97" t="s">
        <v>167</v>
      </c>
      <c r="M11" s="97"/>
      <c r="N11" s="39"/>
      <c r="O11" s="39"/>
    </row>
    <row r="12" spans="1:15" ht="18.75" x14ac:dyDescent="0.3">
      <c r="B12" s="3"/>
      <c r="C12" s="2"/>
      <c r="D12" s="2"/>
      <c r="E12" s="2"/>
      <c r="F12" s="2"/>
      <c r="G12" s="2"/>
      <c r="H12" s="2"/>
      <c r="L12" s="2"/>
      <c r="M12" s="4"/>
      <c r="N12" s="26"/>
      <c r="O12" s="39"/>
    </row>
    <row r="13" spans="1:15" ht="18.75" x14ac:dyDescent="0.3">
      <c r="A13" s="5"/>
      <c r="B13" s="3" t="s">
        <v>4</v>
      </c>
      <c r="C13" s="2"/>
      <c r="D13" s="2"/>
      <c r="E13" s="2"/>
      <c r="F13" s="2"/>
      <c r="G13" s="2"/>
      <c r="H13" s="2"/>
      <c r="L13" s="26" t="s">
        <v>168</v>
      </c>
      <c r="M13" s="97"/>
      <c r="N13" s="39"/>
      <c r="O13" s="39"/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4"/>
      <c r="L14" s="97" t="s">
        <v>169</v>
      </c>
      <c r="M14" s="97"/>
      <c r="N14" s="81"/>
      <c r="O14" s="81"/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L15" s="97" t="s">
        <v>170</v>
      </c>
      <c r="M15" s="97"/>
      <c r="N15" s="26"/>
      <c r="O15" s="26"/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L16" s="97" t="s">
        <v>171</v>
      </c>
      <c r="M16" s="97"/>
      <c r="N16" s="54"/>
      <c r="O16" s="54"/>
    </row>
    <row r="17" spans="1:15" ht="18.75" x14ac:dyDescent="0.3">
      <c r="A17" s="5"/>
      <c r="B17" s="5"/>
      <c r="C17" s="5"/>
      <c r="D17" s="5"/>
      <c r="E17" s="5"/>
      <c r="F17" s="5"/>
      <c r="G17" s="5"/>
      <c r="H17" s="5"/>
      <c r="I17" s="4"/>
      <c r="L17" s="97" t="s">
        <v>172</v>
      </c>
      <c r="M17" s="97"/>
      <c r="N17" s="54"/>
      <c r="O17" s="54"/>
    </row>
    <row r="18" spans="1:15" ht="18.75" x14ac:dyDescent="0.3">
      <c r="A18" s="5"/>
      <c r="B18" s="5"/>
      <c r="C18" s="5"/>
      <c r="D18" s="5"/>
      <c r="E18" s="5"/>
      <c r="F18" s="5"/>
      <c r="G18" s="5"/>
      <c r="H18" s="5"/>
      <c r="I18" s="4"/>
      <c r="L18" s="97" t="s">
        <v>173</v>
      </c>
      <c r="M18" s="97"/>
      <c r="N18" s="39"/>
      <c r="O18" s="39"/>
    </row>
    <row r="19" spans="1:15" ht="18.75" x14ac:dyDescent="0.3">
      <c r="A19" s="5"/>
      <c r="B19" s="3" t="s">
        <v>174</v>
      </c>
      <c r="C19" s="5"/>
      <c r="D19" s="5"/>
      <c r="E19" s="5"/>
      <c r="F19" s="5"/>
      <c r="G19" s="4"/>
      <c r="H19" s="4"/>
      <c r="I19" s="4"/>
      <c r="J19" s="4"/>
      <c r="K19" s="4"/>
      <c r="L19" s="97" t="s">
        <v>175</v>
      </c>
      <c r="M19" s="97"/>
      <c r="N19" s="4"/>
      <c r="O19" s="4"/>
    </row>
    <row r="20" spans="1:1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5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5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ht="18.75" x14ac:dyDescent="0.3">
      <c r="B54" s="3" t="s">
        <v>2</v>
      </c>
      <c r="C54" s="2"/>
      <c r="D54" s="2"/>
      <c r="E54" s="2"/>
      <c r="F54" s="2"/>
      <c r="G54" s="2"/>
      <c r="H54" s="2"/>
      <c r="I54" s="2"/>
      <c r="J54" s="2"/>
      <c r="K54" s="2"/>
      <c r="L54" s="118"/>
      <c r="M54" s="118"/>
      <c r="N54" s="118"/>
      <c r="O54" s="118"/>
    </row>
    <row r="55" spans="1:15" ht="18.75" x14ac:dyDescent="0.3">
      <c r="B55" s="3" t="s">
        <v>3</v>
      </c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</row>
    <row r="56" spans="1:15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</row>
    <row r="57" spans="1:15" ht="18.75" x14ac:dyDescent="0.3">
      <c r="B57" s="3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4"/>
      <c r="M57" s="4"/>
      <c r="N57" s="4"/>
    </row>
    <row r="58" spans="1:15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</row>
    <row r="59" spans="1:15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</row>
    <row r="60" spans="1:15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</row>
    <row r="61" spans="1:15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</row>
    <row r="62" spans="1:15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</row>
  </sheetData>
  <sortState ref="B8:P10">
    <sortCondition descending="1" ref="N7:N10"/>
  </sortState>
  <mergeCells count="5">
    <mergeCell ref="L54:O54"/>
    <mergeCell ref="A1:O1"/>
    <mergeCell ref="A2:O2"/>
    <mergeCell ref="A3:O3"/>
    <mergeCell ref="A4:O4"/>
  </mergeCells>
  <pageMargins left="0.7" right="0.5600000000000000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1 курс  (обл)</vt:lpstr>
      <vt:lpstr>2 курс  (обл)</vt:lpstr>
      <vt:lpstr>1 курс стн (обл)</vt:lpstr>
      <vt:lpstr>3 курс  (обл)</vt:lpstr>
      <vt:lpstr>1 курс (фін)</vt:lpstr>
      <vt:lpstr>2 курс (фін)</vt:lpstr>
      <vt:lpstr>3 курс  (фін) </vt:lpstr>
      <vt:lpstr>1 курс стн (фін)</vt:lpstr>
      <vt:lpstr>2 курс стн (фін)</vt:lpstr>
      <vt:lpstr>4 курс  (фін)</vt:lpstr>
      <vt:lpstr>маг  (фін)</vt:lpstr>
      <vt:lpstr>маг (обл)</vt:lpstr>
      <vt:lpstr>1 курс (КН)</vt:lpstr>
      <vt:lpstr>2 курс (КН)</vt:lpstr>
      <vt:lpstr>1 курс (ІСТ)</vt:lpstr>
      <vt:lpstr>2 курс (ІСТ)</vt:lpstr>
      <vt:lpstr>2 курс стн (обл)</vt:lpstr>
      <vt:lpstr>4 курс  (обл)</vt:lpstr>
      <vt:lpstr>1 стн курс  (ІС)</vt:lpstr>
      <vt:lpstr>3 курс  (ІС)</vt:lpstr>
      <vt:lpstr>1 стн курс  (КН)</vt:lpstr>
      <vt:lpstr>3 курс  (КН)</vt:lpstr>
      <vt:lpstr>4 курс  (КН)</vt:lpstr>
      <vt:lpstr>Лист1</vt:lpstr>
      <vt:lpstr>Лист2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2023-01-02T07:57:03Z</cp:lastPrinted>
  <dcterms:created xsi:type="dcterms:W3CDTF">2017-01-05T03:41:08Z</dcterms:created>
  <dcterms:modified xsi:type="dcterms:W3CDTF">2023-01-11T11:43:17Z</dcterms:modified>
</cp:coreProperties>
</file>