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50" activeTab="5"/>
  </bookViews>
  <sheets>
    <sheet name="1 курс" sheetId="1" r:id="rId1"/>
    <sheet name="2 курс" sheetId="2" r:id="rId2"/>
    <sheet name="3 курс" sheetId="3" r:id="rId3"/>
    <sheet name="3 СТН" sheetId="4" r:id="rId4"/>
    <sheet name="4 курс" sheetId="5" r:id="rId5"/>
    <sheet name="1 Маг" sheetId="6" r:id="rId6"/>
  </sheets>
  <definedNames>
    <definedName name="_xlnm.Print_Area" localSheetId="0">'1 курс'!$A$1:$N$33</definedName>
    <definedName name="_xlnm.Print_Area" localSheetId="1">'2 курс'!$A$1:$P$37</definedName>
    <definedName name="_xlnm.Print_Area" localSheetId="2">'3 курс'!$A$1:$P$30</definedName>
    <definedName name="_xlnm.Print_Area" localSheetId="3">'3 СТН'!$A$1:$O$41</definedName>
    <definedName name="_xlnm.Print_Area" localSheetId="4">'4 курс'!$A$1:$O$31</definedName>
  </definedNames>
  <calcPr fullCalcOnLoad="1" refMode="R1C1"/>
</workbook>
</file>

<file path=xl/sharedStrings.xml><?xml version="1.0" encoding="utf-8"?>
<sst xmlns="http://schemas.openxmlformats.org/spreadsheetml/2006/main" count="187" uniqueCount="84">
  <si>
    <t>№ п/п</t>
  </si>
  <si>
    <t>Назва дисципліни/кількість балів</t>
  </si>
  <si>
    <t>Прізвище, Імя, по -батькові</t>
  </si>
  <si>
    <t>Середній бал</t>
  </si>
  <si>
    <t>Голова комісії:</t>
  </si>
  <si>
    <t>Члени комісії:</t>
  </si>
  <si>
    <t>Вказати "підвищена стипендія", якщо отриманий бал за кожну дисципліну не менше 90</t>
  </si>
  <si>
    <t>Фізичне виховання</t>
  </si>
  <si>
    <t>Додатковий бал</t>
  </si>
  <si>
    <t>Загальний бал</t>
  </si>
  <si>
    <t>Ділова іноземна мова</t>
  </si>
  <si>
    <t>Вишневський А.В.</t>
  </si>
  <si>
    <t>Іщук О.В.</t>
  </si>
  <si>
    <t>Биковський Т.Ю</t>
  </si>
  <si>
    <t>Чулаєвська Анастасія Олександрівна</t>
  </si>
  <si>
    <t>Біологічні основи рибництва</t>
  </si>
  <si>
    <t>Панасюк Діана Петрівна</t>
  </si>
  <si>
    <t>Підлісецький Серафим Володимирович</t>
  </si>
  <si>
    <r>
      <t xml:space="preserve">Освітнього ступеня "Бакалавр" 2  курс </t>
    </r>
    <r>
      <rPr>
        <b/>
        <sz val="14"/>
        <rFont val="Arial Cyr"/>
        <family val="0"/>
      </rPr>
      <t>207 "ВОДНІ БІОРЕСУРСИ ТА АКВАКУЛЬТУРА"</t>
    </r>
  </si>
  <si>
    <r>
      <t xml:space="preserve">Освітнього ступеня "Бакалавр" 3  СТН </t>
    </r>
    <r>
      <rPr>
        <b/>
        <sz val="14"/>
        <rFont val="Arial Cyr"/>
        <family val="0"/>
      </rPr>
      <t>207 "ВОДНІ БІОРЕСУРСИ ТА АКВАКУЛЬТУРА"</t>
    </r>
  </si>
  <si>
    <t>Кухарчук Владислав Вадимович</t>
  </si>
  <si>
    <t>Косюк Дарина Романівна</t>
  </si>
  <si>
    <t>Петровський Віктор Станіславович</t>
  </si>
  <si>
    <t>Андреєва О.Ю.</t>
  </si>
  <si>
    <t xml:space="preserve">Кончевський С.В. </t>
  </si>
  <si>
    <t>Чурина А.Л.</t>
  </si>
  <si>
    <t>Рубанова О.О.</t>
  </si>
  <si>
    <t>Кончевський С.В.</t>
  </si>
  <si>
    <t>Чкурина А.Л.</t>
  </si>
  <si>
    <t>підвищ</t>
  </si>
  <si>
    <t>Гідрохімія</t>
  </si>
  <si>
    <t xml:space="preserve">підвищ </t>
  </si>
  <si>
    <r>
      <t>Освітнього ступеня "Бакалавр" 4  курс</t>
    </r>
    <r>
      <rPr>
        <b/>
        <sz val="14"/>
        <rFont val="Arial Cyr"/>
        <family val="0"/>
      </rPr>
      <t xml:space="preserve"> 207 "ВОДНІ БІОРЕСУРСИ ТА АКВАКУЛЬТУРА"</t>
    </r>
  </si>
  <si>
    <r>
      <t xml:space="preserve">Освітнього ступеня "Бакалавр" 3 курс </t>
    </r>
    <r>
      <rPr>
        <b/>
        <sz val="14"/>
        <rFont val="Arial Cyr"/>
        <family val="0"/>
      </rPr>
      <t>207 "ВОДНІ БІОРЕСУРСИ ТА АКВАКУЛЬТУРА"</t>
    </r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</si>
  <si>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4-Й СЕМЕСТР 2022-2023 Н.Р.</t>
    </r>
  </si>
  <si>
    <t>Гістологія та ембріологія риб</t>
  </si>
  <si>
    <t>Філософія</t>
  </si>
  <si>
    <t>БЖД та охорона праці</t>
  </si>
  <si>
    <t>Генетика,розведення та селекція риб</t>
  </si>
  <si>
    <t>Навчальна практика з зоологія</t>
  </si>
  <si>
    <t>Навчальна практика зі вступу до спеціальності</t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</si>
  <si>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6-Й СЕМЕСТР 2022-2023 Н.Р.</t>
    </r>
  </si>
  <si>
    <r>
      <t xml:space="preserve">Освітнього ступеня "Бакалавр" 1  курс </t>
    </r>
    <r>
      <rPr>
        <b/>
        <sz val="14"/>
        <rFont val="Arial Cyr"/>
        <family val="0"/>
      </rPr>
      <t>207 "ВОДНІ БІОРЕСУРСИ ТА АКВАКУЛЬТУРА"</t>
    </r>
  </si>
  <si>
    <t xml:space="preserve">Качура Нікіта Олександрович </t>
  </si>
  <si>
    <t>Колесник Дарья Андріївна</t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</si>
  <si>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2-Й СЕМЕСТР 2022-2023 Н.Р.</t>
    </r>
  </si>
  <si>
    <t>Вступ до спеціальності</t>
  </si>
  <si>
    <t>Зоологія</t>
  </si>
  <si>
    <t>Історія та культура України</t>
  </si>
  <si>
    <t>Ділова українська мро</t>
  </si>
  <si>
    <t>РЕЙТИНГ СТУДЕНТІВ БЮДЖЕТНОЇ ФОРМИ НАВЧАННЯ ФАКУЛЬТЕТУ ЛІСОВОГО ГОСПОДАРСТВА ТА ЕКОЛОГІЇ НА ОДЕРЖАННЯ ДЛЯ АКАДЕМІЧНОЇ СТИПЕНДІЇ Поліського національногоуніверситету НА 6-Й СЕМЕСТР 2022-2023 Н.Р.</t>
  </si>
  <si>
    <t>Раківництво</t>
  </si>
  <si>
    <t>Рибогосподарське законодавство</t>
  </si>
  <si>
    <t>Гідротехніка та технічні засоби в аквакультурі</t>
  </si>
  <si>
    <t>Товарознавче рибництво</t>
  </si>
  <si>
    <t>Біоресурси гідросфери та їх охорона</t>
  </si>
  <si>
    <t>Товарознавче рибництво (Курсова робота)</t>
  </si>
  <si>
    <t>Штучне розведення риб</t>
  </si>
  <si>
    <t>Виробнича практика</t>
  </si>
  <si>
    <t>Омельченко Вероніка Петрівна</t>
  </si>
  <si>
    <t>РЕЙТИНГ СТУДЕНТІВ БЮДЖЕТНОЇ ФОРМИ НАВЧАННЯ ФАКУЛЬТЕТУ ЛІСОВОГО ГОСПОДАРСТВА ТА ЕКОЛОГІЇ НА ОДЕРЖАННЯ ДЛЯ АКАДЕМІЧНОЇ СТИПЕНДІЇ Поліського національногоуніверситету НА 8-Й СЕМЕСТР 2022-2023 Н.Р.</t>
  </si>
  <si>
    <r>
      <t xml:space="preserve">Освітнього ступеня "Магістр" 1  курс </t>
    </r>
    <r>
      <rPr>
        <b/>
        <sz val="14"/>
        <rFont val="Arial Cyr"/>
        <family val="0"/>
      </rPr>
      <t>207 "ВОДНІ БІОРЕСУРСИ ТА АКВАКУЛЬТУРА"</t>
    </r>
  </si>
  <si>
    <t>РЕЙТИНГ СТУДЕНТІВ БЮДЖЕТНОЇ ФОРМИ НАВЧАННЯ ФАКУЛЬТЕТУ ЛІСОВОГО ГОСПОДАРСТВА ТА ЕКОЛОГІЇ НА ОДЕРЖАННЯ ДЛЯ АКАДЕМІЧНОЇ СТИПЕНДІЇ Поліського національногоуніверситету НА 2-Й СЕМЕСТР 2022-2023 Н.Р.</t>
  </si>
  <si>
    <t>Кушим Юрій Петрович</t>
  </si>
  <si>
    <t>Білошицький Іван Васильович</t>
  </si>
  <si>
    <t>Діякон Роман Олександрович</t>
  </si>
  <si>
    <t>Антонюк Каріна Русланівна</t>
  </si>
  <si>
    <t>Екологічна фізіологія і біохімія гідробіонтів</t>
  </si>
  <si>
    <t>Світова аквакультура та динаміка популяції риб</t>
  </si>
  <si>
    <t>Фахова іноземна мова</t>
  </si>
  <si>
    <t>Моделювання технологічних процесів в аквакультурі</t>
  </si>
  <si>
    <t xml:space="preserve">Біопродуктивність водних екосистем </t>
  </si>
  <si>
    <t>Методологія та організація наукових досліджень</t>
  </si>
  <si>
    <t>Годівля риб</t>
  </si>
  <si>
    <t>Генетика та селекція риб</t>
  </si>
  <si>
    <t>Декоративне рибництво</t>
  </si>
  <si>
    <t>Рибоїдні птахи та савці</t>
  </si>
  <si>
    <t>Загальна та спеціальна іхтіологія</t>
  </si>
  <si>
    <t xml:space="preserve">Аквакультура природних та штучних водойм </t>
  </si>
  <si>
    <t>Аквакультура природних та штучних водойм (Курсова робота)</t>
  </si>
  <si>
    <t>Навчальна практика з гідробіології</t>
  </si>
  <si>
    <t>Навчальна практика з їхтіології</t>
  </si>
  <si>
    <t xml:space="preserve">Пільги </t>
  </si>
  <si>
    <t>ординар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</si>
</sst>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6" fillId="0" borderId="0" xfId="0" applyFont="1" applyAlignment="1">
      <alignment/>
    </xf>
    <xf numFmtId="14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/>
    </xf>
    <xf numFmtId="181" fontId="10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/>
    </xf>
    <xf numFmtId="181" fontId="10" fillId="33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5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181" fontId="5" fillId="33" borderId="10" xfId="0" applyNumberFormat="1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7" fillId="0" borderId="0" xfId="0" applyFont="1" applyAlignment="1">
      <alignment/>
    </xf>
    <xf numFmtId="0" fontId="5" fillId="33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181" fontId="10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14" fontId="5" fillId="33" borderId="0" xfId="0" applyNumberFormat="1" applyFont="1" applyFill="1" applyBorder="1" applyAlignment="1">
      <alignment vertical="center"/>
    </xf>
    <xf numFmtId="0" fontId="9" fillId="33" borderId="14" xfId="0" applyFont="1" applyFill="1" applyBorder="1" applyAlignment="1">
      <alignment/>
    </xf>
    <xf numFmtId="0" fontId="13" fillId="0" borderId="0" xfId="0" applyFont="1" applyAlignment="1">
      <alignment horizontal="center" wrapText="1"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5" fillId="0" borderId="15" xfId="0" applyFont="1" applyBorder="1" applyAlignment="1">
      <alignment horizontal="center" textRotation="90"/>
    </xf>
    <xf numFmtId="0" fontId="10" fillId="0" borderId="15" xfId="0" applyFont="1" applyBorder="1" applyAlignment="1">
      <alignment horizontal="center" textRotation="90"/>
    </xf>
    <xf numFmtId="0" fontId="5" fillId="0" borderId="15" xfId="0" applyFont="1" applyFill="1" applyBorder="1" applyAlignment="1">
      <alignment horizontal="center" textRotation="90" wrapText="1"/>
    </xf>
    <xf numFmtId="0" fontId="10" fillId="0" borderId="15" xfId="0" applyFont="1" applyFill="1" applyBorder="1" applyAlignment="1">
      <alignment horizontal="center" textRotation="90" wrapText="1"/>
    </xf>
    <xf numFmtId="0" fontId="5" fillId="0" borderId="16" xfId="0" applyFont="1" applyBorder="1" applyAlignment="1">
      <alignment horizontal="center"/>
    </xf>
    <xf numFmtId="0" fontId="5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textRotation="90" wrapText="1"/>
    </xf>
    <xf numFmtId="0" fontId="10" fillId="0" borderId="10" xfId="0" applyFont="1" applyFill="1" applyBorder="1" applyAlignment="1">
      <alignment horizontal="center" textRotation="90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58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textRotation="90" wrapText="1"/>
    </xf>
    <xf numFmtId="0" fontId="5" fillId="0" borderId="15" xfId="0" applyFont="1" applyFill="1" applyBorder="1" applyAlignment="1">
      <alignment textRotation="90" wrapText="1"/>
    </xf>
    <xf numFmtId="0" fontId="5" fillId="0" borderId="14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60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9" fillId="33" borderId="17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left"/>
    </xf>
    <xf numFmtId="0" fontId="62" fillId="33" borderId="1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181" fontId="10" fillId="33" borderId="0" xfId="0" applyNumberFormat="1" applyFont="1" applyFill="1" applyBorder="1" applyAlignment="1">
      <alignment/>
    </xf>
    <xf numFmtId="14" fontId="14" fillId="33" borderId="0" xfId="0" applyNumberFormat="1" applyFont="1" applyFill="1" applyBorder="1" applyAlignment="1">
      <alignment/>
    </xf>
    <xf numFmtId="14" fontId="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justify"/>
    </xf>
    <xf numFmtId="0" fontId="5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vertical="center"/>
    </xf>
    <xf numFmtId="0" fontId="16" fillId="33" borderId="18" xfId="0" applyFont="1" applyFill="1" applyBorder="1" applyAlignment="1">
      <alignment/>
    </xf>
    <xf numFmtId="0" fontId="62" fillId="33" borderId="18" xfId="0" applyFont="1" applyFill="1" applyBorder="1" applyAlignment="1">
      <alignment/>
    </xf>
    <xf numFmtId="181" fontId="10" fillId="33" borderId="18" xfId="0" applyNumberFormat="1" applyFont="1" applyFill="1" applyBorder="1" applyAlignment="1">
      <alignment wrapText="1"/>
    </xf>
    <xf numFmtId="0" fontId="5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3" fillId="0" borderId="0" xfId="0" applyFont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5" fillId="0" borderId="1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13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4">
      <selection activeCell="M7" sqref="M7"/>
    </sheetView>
  </sheetViews>
  <sheetFormatPr defaultColWidth="9.00390625" defaultRowHeight="12.75"/>
  <cols>
    <col min="1" max="1" width="4.125" style="0" customWidth="1"/>
    <col min="2" max="2" width="38.25390625" style="0" customWidth="1"/>
    <col min="3" max="3" width="10.375" style="0" customWidth="1"/>
    <col min="4" max="4" width="9.375" style="0" customWidth="1"/>
    <col min="10" max="10" width="10.375" style="0" bestFit="1" customWidth="1"/>
    <col min="12" max="12" width="8.875" style="0" customWidth="1"/>
    <col min="14" max="14" width="12.375" style="0" customWidth="1"/>
  </cols>
  <sheetData>
    <row r="1" spans="1:14" ht="15" customHeight="1">
      <c r="A1" s="76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30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8">
      <c r="A3" s="77" t="s">
        <v>42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2.75" customHeight="1">
      <c r="A4" s="79" t="s">
        <v>0</v>
      </c>
      <c r="B4" s="79" t="s">
        <v>2</v>
      </c>
      <c r="C4" s="81" t="s">
        <v>1</v>
      </c>
      <c r="D4" s="82"/>
      <c r="E4" s="82"/>
      <c r="F4" s="82"/>
      <c r="G4" s="82"/>
      <c r="H4" s="82"/>
      <c r="I4" s="82"/>
      <c r="J4" s="83" t="s">
        <v>3</v>
      </c>
      <c r="K4" s="83" t="s">
        <v>8</v>
      </c>
      <c r="L4" s="83" t="s">
        <v>9</v>
      </c>
      <c r="M4" s="83" t="s">
        <v>6</v>
      </c>
      <c r="N4" s="83" t="s">
        <v>82</v>
      </c>
    </row>
    <row r="5" spans="1:14" ht="205.5" customHeight="1">
      <c r="A5" s="80"/>
      <c r="B5" s="80"/>
      <c r="C5" s="36" t="s">
        <v>10</v>
      </c>
      <c r="D5" s="36" t="s">
        <v>46</v>
      </c>
      <c r="E5" s="38" t="s">
        <v>7</v>
      </c>
      <c r="F5" s="48" t="s">
        <v>47</v>
      </c>
      <c r="G5" s="39" t="s">
        <v>48</v>
      </c>
      <c r="H5" s="39" t="s">
        <v>49</v>
      </c>
      <c r="I5" s="39" t="s">
        <v>30</v>
      </c>
      <c r="J5" s="84"/>
      <c r="K5" s="84"/>
      <c r="L5" s="84"/>
      <c r="M5" s="84"/>
      <c r="N5" s="84"/>
    </row>
    <row r="6" spans="1:14" s="13" customFormat="1" ht="20.25" customHeight="1">
      <c r="A6" s="56">
        <v>1</v>
      </c>
      <c r="B6" s="18" t="s">
        <v>44</v>
      </c>
      <c r="C6" s="18">
        <v>90</v>
      </c>
      <c r="D6" s="18">
        <v>91</v>
      </c>
      <c r="E6" s="20">
        <v>90</v>
      </c>
      <c r="F6" s="20">
        <v>94</v>
      </c>
      <c r="G6" s="20">
        <v>90</v>
      </c>
      <c r="H6" s="20">
        <v>96</v>
      </c>
      <c r="I6" s="20">
        <v>95</v>
      </c>
      <c r="J6" s="15">
        <f>(C6+D6+E6+F6+G6+H6+I6)/7</f>
        <v>92.28571428571429</v>
      </c>
      <c r="K6" s="15"/>
      <c r="L6" s="15">
        <f>J6</f>
        <v>92.28571428571429</v>
      </c>
      <c r="M6" s="11" t="s">
        <v>29</v>
      </c>
      <c r="N6" s="11"/>
    </row>
    <row r="7" spans="1:14" s="13" customFormat="1" ht="20.25" customHeight="1">
      <c r="A7" s="56">
        <v>2</v>
      </c>
      <c r="B7" s="18" t="s">
        <v>43</v>
      </c>
      <c r="C7" s="18">
        <v>92</v>
      </c>
      <c r="D7" s="18">
        <v>90</v>
      </c>
      <c r="E7" s="20">
        <v>86</v>
      </c>
      <c r="F7" s="20">
        <v>96</v>
      </c>
      <c r="G7" s="20">
        <v>90</v>
      </c>
      <c r="H7" s="20">
        <v>92</v>
      </c>
      <c r="I7" s="20">
        <v>92</v>
      </c>
      <c r="J7" s="15">
        <f>(C7+D7+E7+F7+G7+H7+I7)/7</f>
        <v>91.14285714285714</v>
      </c>
      <c r="K7" s="15"/>
      <c r="L7" s="15">
        <f>J7</f>
        <v>91.14285714285714</v>
      </c>
      <c r="M7" s="11" t="s">
        <v>83</v>
      </c>
      <c r="N7" s="11"/>
    </row>
    <row r="8" spans="1:14" s="13" customFormat="1" ht="20.25" customHeight="1">
      <c r="A8" s="12">
        <v>3</v>
      </c>
      <c r="B8" s="18"/>
      <c r="C8" s="18"/>
      <c r="D8" s="18"/>
      <c r="E8" s="20"/>
      <c r="F8" s="20"/>
      <c r="G8" s="20"/>
      <c r="H8" s="20"/>
      <c r="I8" s="20"/>
      <c r="J8" s="15"/>
      <c r="K8" s="15"/>
      <c r="L8" s="15"/>
      <c r="M8" s="11"/>
      <c r="N8" s="11"/>
    </row>
    <row r="9" spans="1:14" s="13" customFormat="1" ht="20.25" customHeight="1">
      <c r="A9" s="12">
        <v>4</v>
      </c>
      <c r="B9" s="18"/>
      <c r="C9" s="18"/>
      <c r="D9" s="18"/>
      <c r="E9" s="20"/>
      <c r="F9" s="20"/>
      <c r="G9" s="20"/>
      <c r="H9" s="20"/>
      <c r="I9" s="20"/>
      <c r="J9" s="15"/>
      <c r="K9" s="15"/>
      <c r="L9" s="15"/>
      <c r="M9" s="11"/>
      <c r="N9" s="11"/>
    </row>
    <row r="10" spans="1:14" s="13" customFormat="1" ht="20.25" customHeight="1">
      <c r="A10" s="12">
        <v>5</v>
      </c>
      <c r="B10" s="18"/>
      <c r="C10" s="18"/>
      <c r="D10" s="18"/>
      <c r="E10" s="62"/>
      <c r="F10" s="20"/>
      <c r="G10" s="20"/>
      <c r="H10" s="20"/>
      <c r="I10" s="20"/>
      <c r="J10" s="15"/>
      <c r="K10" s="15"/>
      <c r="L10" s="15"/>
      <c r="M10" s="11"/>
      <c r="N10" s="11"/>
    </row>
    <row r="11" spans="1:14" s="13" customFormat="1" ht="20.25" customHeight="1">
      <c r="A11"/>
      <c r="B11" s="5">
        <v>44929</v>
      </c>
      <c r="C11" s="5"/>
      <c r="D11" s="5"/>
      <c r="E11" s="2"/>
      <c r="F11" s="2"/>
      <c r="G11" s="2"/>
      <c r="H11" s="2"/>
      <c r="I11" s="2"/>
      <c r="J11"/>
      <c r="K11"/>
      <c r="L11"/>
      <c r="M11"/>
      <c r="N11"/>
    </row>
    <row r="12" spans="1:14" s="13" customFormat="1" ht="20.25" customHeight="1">
      <c r="A12"/>
      <c r="B12" s="3" t="s">
        <v>4</v>
      </c>
      <c r="C12" s="3"/>
      <c r="D12" s="3"/>
      <c r="E12" s="85"/>
      <c r="F12" s="85"/>
      <c r="G12" s="86" t="s">
        <v>11</v>
      </c>
      <c r="H12" s="86"/>
      <c r="I12" s="86"/>
      <c r="J12"/>
      <c r="K12"/>
      <c r="L12"/>
      <c r="M12"/>
      <c r="N12"/>
    </row>
    <row r="13" spans="1:14" s="13" customFormat="1" ht="20.25" customHeight="1">
      <c r="A13"/>
      <c r="B13" s="3" t="s">
        <v>5</v>
      </c>
      <c r="C13" s="3"/>
      <c r="D13" s="3"/>
      <c r="E13" s="87"/>
      <c r="F13" s="87"/>
      <c r="G13" s="86" t="s">
        <v>12</v>
      </c>
      <c r="H13" s="86"/>
      <c r="I13" s="86"/>
      <c r="J13"/>
      <c r="K13"/>
      <c r="L13"/>
      <c r="M13"/>
      <c r="N13"/>
    </row>
    <row r="14" spans="1:14" s="13" customFormat="1" ht="20.25" customHeight="1">
      <c r="A14"/>
      <c r="B14" s="3"/>
      <c r="C14" s="3"/>
      <c r="D14" s="3"/>
      <c r="E14" s="87"/>
      <c r="F14" s="87"/>
      <c r="G14" s="86" t="s">
        <v>23</v>
      </c>
      <c r="H14" s="86"/>
      <c r="I14" s="86"/>
      <c r="J14"/>
      <c r="K14"/>
      <c r="L14"/>
      <c r="M14"/>
      <c r="N14"/>
    </row>
    <row r="15" spans="1:14" s="13" customFormat="1" ht="20.25" customHeight="1">
      <c r="A15"/>
      <c r="B15" s="3"/>
      <c r="C15" s="3"/>
      <c r="D15" s="3"/>
      <c r="E15" s="87"/>
      <c r="F15" s="87"/>
      <c r="G15" s="86" t="s">
        <v>13</v>
      </c>
      <c r="H15" s="86"/>
      <c r="I15" s="86"/>
      <c r="J15"/>
      <c r="K15"/>
      <c r="L15"/>
      <c r="M15"/>
      <c r="N15"/>
    </row>
    <row r="16" spans="1:14" s="13" customFormat="1" ht="20.25" customHeight="1">
      <c r="A16"/>
      <c r="B16" s="3"/>
      <c r="C16" s="3"/>
      <c r="D16" s="3"/>
      <c r="E16" s="87"/>
      <c r="F16" s="87"/>
      <c r="G16" s="88" t="s">
        <v>24</v>
      </c>
      <c r="H16" s="88"/>
      <c r="I16" s="88"/>
      <c r="J16"/>
      <c r="K16"/>
      <c r="L16"/>
      <c r="M16"/>
      <c r="N16"/>
    </row>
    <row r="17" spans="1:14" s="13" customFormat="1" ht="20.25" customHeight="1">
      <c r="A17"/>
      <c r="B17"/>
      <c r="C17"/>
      <c r="D17"/>
      <c r="E17" s="87"/>
      <c r="F17" s="87"/>
      <c r="G17" s="88" t="s">
        <v>25</v>
      </c>
      <c r="H17" s="88"/>
      <c r="I17" s="88"/>
      <c r="J17"/>
      <c r="K17"/>
      <c r="L17"/>
      <c r="M17"/>
      <c r="N17"/>
    </row>
    <row r="18" spans="5:9" ht="15.75">
      <c r="E18" s="87"/>
      <c r="F18" s="87"/>
      <c r="G18" s="86" t="s">
        <v>26</v>
      </c>
      <c r="H18" s="86"/>
      <c r="I18" s="86"/>
    </row>
    <row r="19" spans="1:14" ht="45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pans="1:14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 ht="18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4" ht="12.75" customHeight="1">
      <c r="A22" s="79"/>
      <c r="B22" s="79"/>
      <c r="C22" s="81"/>
      <c r="D22" s="82"/>
      <c r="E22" s="82"/>
      <c r="F22" s="82"/>
      <c r="G22" s="82"/>
      <c r="H22" s="82"/>
      <c r="I22" s="82"/>
      <c r="J22" s="83"/>
      <c r="K22" s="83"/>
      <c r="L22" s="83"/>
      <c r="M22" s="83"/>
      <c r="N22" s="83"/>
    </row>
    <row r="23" spans="1:14" ht="216" customHeight="1">
      <c r="A23" s="80"/>
      <c r="B23" s="80"/>
      <c r="C23" s="36"/>
      <c r="D23" s="36"/>
      <c r="E23" s="38"/>
      <c r="F23" s="48"/>
      <c r="G23" s="39"/>
      <c r="H23" s="39"/>
      <c r="I23" s="39"/>
      <c r="J23" s="84"/>
      <c r="K23" s="84"/>
      <c r="L23" s="84"/>
      <c r="M23" s="84"/>
      <c r="N23" s="84"/>
    </row>
    <row r="24" spans="1:14" ht="15.75">
      <c r="A24" s="56"/>
      <c r="B24" s="18"/>
      <c r="C24" s="18"/>
      <c r="D24" s="18"/>
      <c r="E24" s="20"/>
      <c r="F24" s="20"/>
      <c r="G24" s="20"/>
      <c r="H24" s="20"/>
      <c r="I24" s="20"/>
      <c r="J24" s="15"/>
      <c r="K24" s="15"/>
      <c r="L24" s="15"/>
      <c r="M24" s="11"/>
      <c r="N24" s="11"/>
    </row>
    <row r="25" spans="1:14" ht="15.75">
      <c r="A25" s="56"/>
      <c r="B25" s="18"/>
      <c r="C25" s="18"/>
      <c r="D25" s="18"/>
      <c r="E25" s="20"/>
      <c r="F25" s="20"/>
      <c r="G25" s="20"/>
      <c r="H25" s="20"/>
      <c r="I25" s="20"/>
      <c r="J25" s="15"/>
      <c r="K25" s="15"/>
      <c r="L25" s="15"/>
      <c r="M25" s="11"/>
      <c r="N25" s="11"/>
    </row>
    <row r="26" spans="1:14" ht="15.75">
      <c r="A26" s="12"/>
      <c r="B26" s="66"/>
      <c r="C26" s="18"/>
      <c r="D26" s="18"/>
      <c r="E26" s="9"/>
      <c r="F26" s="9"/>
      <c r="G26" s="9"/>
      <c r="H26" s="9"/>
      <c r="I26" s="9"/>
      <c r="J26" s="15"/>
      <c r="K26" s="15"/>
      <c r="L26" s="15"/>
      <c r="M26" s="11"/>
      <c r="N26" s="11"/>
    </row>
    <row r="27" spans="1:14" ht="33.75" customHeight="1">
      <c r="A27" s="67"/>
      <c r="B27" s="68"/>
      <c r="C27" s="68"/>
      <c r="D27" s="68"/>
      <c r="E27" s="89"/>
      <c r="F27" s="89"/>
      <c r="G27" s="90"/>
      <c r="H27" s="90"/>
      <c r="I27" s="90"/>
      <c r="J27" s="67"/>
      <c r="K27" s="67"/>
      <c r="L27" s="67"/>
      <c r="M27" s="67"/>
      <c r="N27" s="67"/>
    </row>
    <row r="28" spans="2:9" ht="18" customHeight="1">
      <c r="B28" s="3"/>
      <c r="C28" s="3"/>
      <c r="D28" s="3"/>
      <c r="E28" s="85"/>
      <c r="F28" s="85"/>
      <c r="G28" s="86"/>
      <c r="H28" s="86"/>
      <c r="I28" s="86"/>
    </row>
    <row r="29" spans="2:9" ht="15.75">
      <c r="B29" s="3"/>
      <c r="C29" s="3"/>
      <c r="D29" s="3"/>
      <c r="E29" s="87"/>
      <c r="F29" s="87"/>
      <c r="G29" s="86"/>
      <c r="H29" s="86"/>
      <c r="I29" s="86"/>
    </row>
    <row r="30" spans="2:9" ht="18.75" customHeight="1">
      <c r="B30" s="3"/>
      <c r="C30" s="3"/>
      <c r="D30" s="3"/>
      <c r="E30" s="87"/>
      <c r="F30" s="87"/>
      <c r="G30" s="86"/>
      <c r="H30" s="86"/>
      <c r="I30" s="86"/>
    </row>
    <row r="31" spans="2:9" ht="18" customHeight="1">
      <c r="B31" s="3"/>
      <c r="C31" s="3"/>
      <c r="D31" s="3"/>
      <c r="E31" s="87"/>
      <c r="F31" s="87"/>
      <c r="G31" s="88"/>
      <c r="H31" s="88"/>
      <c r="I31" s="88"/>
    </row>
    <row r="32" spans="1:14" s="13" customFormat="1" ht="15" customHeight="1">
      <c r="A32"/>
      <c r="B32"/>
      <c r="C32"/>
      <c r="D32"/>
      <c r="E32" s="87"/>
      <c r="F32" s="87"/>
      <c r="G32" s="88"/>
      <c r="H32" s="88"/>
      <c r="I32" s="88"/>
      <c r="J32"/>
      <c r="K32"/>
      <c r="L32"/>
      <c r="M32"/>
      <c r="N32"/>
    </row>
    <row r="33" spans="1:14" s="13" customFormat="1" ht="13.5" customHeight="1">
      <c r="A33"/>
      <c r="B33"/>
      <c r="C33"/>
      <c r="D33"/>
      <c r="E33" s="87"/>
      <c r="F33" s="87"/>
      <c r="G33" s="86"/>
      <c r="H33" s="86"/>
      <c r="I33" s="86"/>
      <c r="J33"/>
      <c r="K33"/>
      <c r="L33"/>
      <c r="M33"/>
      <c r="N33"/>
    </row>
    <row r="34" spans="1:14" s="13" customFormat="1" ht="25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s="13" customFormat="1" ht="25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</sheetData>
  <sheetProtection/>
  <mergeCells count="48">
    <mergeCell ref="E32:F32"/>
    <mergeCell ref="G32:I32"/>
    <mergeCell ref="E33:F33"/>
    <mergeCell ref="G33:I33"/>
    <mergeCell ref="E29:F29"/>
    <mergeCell ref="G29:I29"/>
    <mergeCell ref="E30:F30"/>
    <mergeCell ref="G30:I30"/>
    <mergeCell ref="E31:F31"/>
    <mergeCell ref="G31:I31"/>
    <mergeCell ref="M22:M23"/>
    <mergeCell ref="N22:N23"/>
    <mergeCell ref="E27:F27"/>
    <mergeCell ref="G27:I27"/>
    <mergeCell ref="E28:F28"/>
    <mergeCell ref="G28:I28"/>
    <mergeCell ref="E18:F18"/>
    <mergeCell ref="G18:I18"/>
    <mergeCell ref="A19:N20"/>
    <mergeCell ref="A21:N21"/>
    <mergeCell ref="A22:A23"/>
    <mergeCell ref="B22:B23"/>
    <mergeCell ref="C22:I22"/>
    <mergeCell ref="J22:J23"/>
    <mergeCell ref="K22:K23"/>
    <mergeCell ref="L22:L23"/>
    <mergeCell ref="E15:F15"/>
    <mergeCell ref="G15:I15"/>
    <mergeCell ref="E16:F16"/>
    <mergeCell ref="G16:I16"/>
    <mergeCell ref="E17:F17"/>
    <mergeCell ref="G17:I17"/>
    <mergeCell ref="E12:F12"/>
    <mergeCell ref="G12:I12"/>
    <mergeCell ref="E13:F13"/>
    <mergeCell ref="G13:I13"/>
    <mergeCell ref="E14:F14"/>
    <mergeCell ref="G14:I14"/>
    <mergeCell ref="A1:N2"/>
    <mergeCell ref="A3:N3"/>
    <mergeCell ref="A4:A5"/>
    <mergeCell ref="B4:B5"/>
    <mergeCell ref="C4:I4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1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SheetLayoutView="100" workbookViewId="0" topLeftCell="A4">
      <selection activeCell="P4" sqref="P4:P5"/>
    </sheetView>
  </sheetViews>
  <sheetFormatPr defaultColWidth="9.00390625" defaultRowHeight="12.75"/>
  <cols>
    <col min="1" max="1" width="4.125" style="0" customWidth="1"/>
    <col min="2" max="2" width="38.25390625" style="0" customWidth="1"/>
    <col min="3" max="3" width="10.375" style="0" customWidth="1"/>
    <col min="4" max="4" width="9.375" style="0" customWidth="1"/>
    <col min="12" max="12" width="10.375" style="0" bestFit="1" customWidth="1"/>
    <col min="14" max="14" width="8.875" style="0" customWidth="1"/>
    <col min="16" max="16" width="12.375" style="0" customWidth="1"/>
  </cols>
  <sheetData>
    <row r="1" spans="1:16" ht="15" customHeight="1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30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">
      <c r="A3" s="77" t="s">
        <v>18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2.75" customHeight="1">
      <c r="A4" s="79" t="s">
        <v>0</v>
      </c>
      <c r="B4" s="79" t="s">
        <v>2</v>
      </c>
      <c r="C4" s="81" t="s">
        <v>1</v>
      </c>
      <c r="D4" s="82"/>
      <c r="E4" s="82"/>
      <c r="F4" s="82"/>
      <c r="G4" s="82"/>
      <c r="H4" s="82"/>
      <c r="I4" s="82"/>
      <c r="J4" s="49"/>
      <c r="K4" s="49"/>
      <c r="L4" s="83" t="s">
        <v>3</v>
      </c>
      <c r="M4" s="83" t="s">
        <v>8</v>
      </c>
      <c r="N4" s="83" t="s">
        <v>9</v>
      </c>
      <c r="O4" s="83" t="s">
        <v>6</v>
      </c>
      <c r="P4" s="83" t="s">
        <v>82</v>
      </c>
    </row>
    <row r="5" spans="1:16" ht="205.5" customHeight="1">
      <c r="A5" s="80"/>
      <c r="B5" s="80"/>
      <c r="C5" s="36" t="s">
        <v>10</v>
      </c>
      <c r="D5" s="36" t="s">
        <v>35</v>
      </c>
      <c r="E5" s="38" t="s">
        <v>7</v>
      </c>
      <c r="F5" s="48" t="s">
        <v>15</v>
      </c>
      <c r="G5" s="39" t="s">
        <v>36</v>
      </c>
      <c r="H5" s="39" t="s">
        <v>37</v>
      </c>
      <c r="I5" s="39" t="s">
        <v>38</v>
      </c>
      <c r="J5" s="39" t="s">
        <v>39</v>
      </c>
      <c r="K5" s="39" t="s">
        <v>40</v>
      </c>
      <c r="L5" s="84"/>
      <c r="M5" s="84"/>
      <c r="N5" s="84"/>
      <c r="O5" s="84"/>
      <c r="P5" s="84"/>
    </row>
    <row r="6" spans="1:16" s="13" customFormat="1" ht="20.25" customHeight="1">
      <c r="A6" s="56">
        <v>1</v>
      </c>
      <c r="B6" s="18" t="s">
        <v>21</v>
      </c>
      <c r="C6" s="18">
        <v>93</v>
      </c>
      <c r="D6" s="18">
        <v>96</v>
      </c>
      <c r="E6" s="20">
        <v>96</v>
      </c>
      <c r="F6" s="20">
        <v>96</v>
      </c>
      <c r="G6" s="20">
        <v>95</v>
      </c>
      <c r="H6" s="20">
        <v>90</v>
      </c>
      <c r="I6" s="20">
        <v>95</v>
      </c>
      <c r="J6" s="20">
        <v>93</v>
      </c>
      <c r="K6" s="20">
        <v>92</v>
      </c>
      <c r="L6" s="15">
        <f>(C6+D6+E6+F6+G6+H6+I6+J6+K6)/9</f>
        <v>94</v>
      </c>
      <c r="M6" s="15"/>
      <c r="N6" s="15">
        <f>L6</f>
        <v>94</v>
      </c>
      <c r="O6" s="11" t="s">
        <v>29</v>
      </c>
      <c r="P6" s="11"/>
    </row>
    <row r="7" spans="1:16" s="13" customFormat="1" ht="20.25" customHeight="1">
      <c r="A7" s="56">
        <v>2</v>
      </c>
      <c r="B7" s="18" t="s">
        <v>20</v>
      </c>
      <c r="C7" s="18">
        <v>80</v>
      </c>
      <c r="D7" s="18">
        <v>92</v>
      </c>
      <c r="E7" s="20">
        <v>92</v>
      </c>
      <c r="F7" s="20">
        <v>80</v>
      </c>
      <c r="G7" s="20">
        <v>78</v>
      </c>
      <c r="H7" s="20">
        <v>88</v>
      </c>
      <c r="I7" s="20">
        <v>90</v>
      </c>
      <c r="J7" s="20">
        <v>90</v>
      </c>
      <c r="K7" s="20">
        <v>90</v>
      </c>
      <c r="L7" s="15">
        <f>(C7+D7+E7+F7+G7+H7+I7+J7+K7)/9</f>
        <v>86.66666666666667</v>
      </c>
      <c r="M7" s="15"/>
      <c r="N7" s="15">
        <f>L7</f>
        <v>86.66666666666667</v>
      </c>
      <c r="O7" s="11" t="s">
        <v>83</v>
      </c>
      <c r="P7" s="11"/>
    </row>
    <row r="8" spans="1:16" s="13" customFormat="1" ht="20.25" customHeight="1">
      <c r="A8" s="56">
        <v>3</v>
      </c>
      <c r="B8" s="46" t="s">
        <v>22</v>
      </c>
      <c r="C8" s="18">
        <v>60</v>
      </c>
      <c r="D8" s="18">
        <v>60</v>
      </c>
      <c r="E8" s="20">
        <v>82</v>
      </c>
      <c r="F8" s="20">
        <v>80</v>
      </c>
      <c r="G8" s="20">
        <v>60</v>
      </c>
      <c r="H8" s="20">
        <v>67</v>
      </c>
      <c r="I8" s="20">
        <v>75</v>
      </c>
      <c r="J8" s="20">
        <v>60</v>
      </c>
      <c r="K8" s="20">
        <v>79</v>
      </c>
      <c r="L8" s="15">
        <f>(C8+D8+E8+F8+G8+H8+I8+J8+K8)/9</f>
        <v>69.22222222222223</v>
      </c>
      <c r="M8" s="15"/>
      <c r="N8" s="15">
        <f>L8</f>
        <v>69.22222222222223</v>
      </c>
      <c r="O8" s="11" t="s">
        <v>83</v>
      </c>
      <c r="P8" s="11"/>
    </row>
    <row r="9" spans="1:16" s="13" customFormat="1" ht="20.25" customHeight="1">
      <c r="A9" s="12"/>
      <c r="B9" s="18"/>
      <c r="C9" s="18"/>
      <c r="D9" s="18"/>
      <c r="E9" s="20"/>
      <c r="F9" s="20"/>
      <c r="G9" s="20"/>
      <c r="H9" s="62"/>
      <c r="I9" s="20"/>
      <c r="J9" s="20"/>
      <c r="K9" s="20"/>
      <c r="L9" s="15"/>
      <c r="M9" s="15"/>
      <c r="N9" s="15"/>
      <c r="O9" s="11"/>
      <c r="P9" s="11"/>
    </row>
    <row r="10" spans="1:16" s="13" customFormat="1" ht="20.25" customHeight="1">
      <c r="A10" s="12"/>
      <c r="B10" s="46"/>
      <c r="C10" s="18"/>
      <c r="D10" s="18"/>
      <c r="E10" s="20"/>
      <c r="F10" s="20"/>
      <c r="G10" s="20"/>
      <c r="H10" s="20"/>
      <c r="I10" s="20"/>
      <c r="J10" s="20"/>
      <c r="K10" s="20"/>
      <c r="L10" s="15"/>
      <c r="M10" s="15"/>
      <c r="N10" s="15"/>
      <c r="O10" s="11"/>
      <c r="P10" s="11"/>
    </row>
    <row r="11" spans="1:16" s="13" customFormat="1" ht="20.25" customHeight="1">
      <c r="A11" s="12"/>
      <c r="B11" s="46"/>
      <c r="C11" s="18"/>
      <c r="D11" s="18"/>
      <c r="E11" s="20"/>
      <c r="F11" s="20"/>
      <c r="G11" s="20"/>
      <c r="H11" s="20"/>
      <c r="I11" s="20"/>
      <c r="J11" s="20"/>
      <c r="K11" s="20"/>
      <c r="L11" s="15"/>
      <c r="M11" s="15"/>
      <c r="N11" s="15"/>
      <c r="O11" s="11"/>
      <c r="P11" s="11"/>
    </row>
    <row r="12" spans="1:16" s="13" customFormat="1" ht="20.25" customHeight="1">
      <c r="A12" s="12"/>
      <c r="B12" s="18"/>
      <c r="C12" s="57"/>
      <c r="D12" s="18"/>
      <c r="E12" s="20"/>
      <c r="F12" s="62"/>
      <c r="G12" s="62"/>
      <c r="H12" s="20"/>
      <c r="I12" s="20"/>
      <c r="J12" s="20"/>
      <c r="K12" s="20"/>
      <c r="L12" s="15"/>
      <c r="M12" s="15"/>
      <c r="N12" s="15"/>
      <c r="O12" s="11"/>
      <c r="P12" s="11"/>
    </row>
    <row r="13" spans="1:16" s="13" customFormat="1" ht="20.25" customHeight="1">
      <c r="A13" s="12"/>
      <c r="B13" s="18"/>
      <c r="C13" s="57"/>
      <c r="D13" s="18"/>
      <c r="E13" s="62"/>
      <c r="F13" s="62"/>
      <c r="G13" s="62"/>
      <c r="H13" s="62"/>
      <c r="I13" s="62"/>
      <c r="J13" s="20"/>
      <c r="K13" s="20"/>
      <c r="L13" s="15"/>
      <c r="M13" s="15"/>
      <c r="N13" s="15"/>
      <c r="O13" s="11"/>
      <c r="P13" s="11"/>
    </row>
    <row r="14" spans="1:16" s="13" customFormat="1" ht="20.25" customHeight="1">
      <c r="A14"/>
      <c r="B14" s="5">
        <v>44929</v>
      </c>
      <c r="C14" s="5"/>
      <c r="D14" s="5"/>
      <c r="E14" s="2"/>
      <c r="F14" s="2"/>
      <c r="G14" s="2"/>
      <c r="H14" s="2"/>
      <c r="I14" s="2"/>
      <c r="J14" s="2"/>
      <c r="K14" s="2"/>
      <c r="L14"/>
      <c r="M14"/>
      <c r="N14"/>
      <c r="O14"/>
      <c r="P14"/>
    </row>
    <row r="15" spans="1:16" s="13" customFormat="1" ht="20.25" customHeight="1">
      <c r="A15"/>
      <c r="B15" s="3" t="s">
        <v>4</v>
      </c>
      <c r="C15" s="3"/>
      <c r="D15" s="3"/>
      <c r="E15" s="85"/>
      <c r="F15" s="85"/>
      <c r="G15" s="86" t="s">
        <v>11</v>
      </c>
      <c r="H15" s="86"/>
      <c r="I15" s="86"/>
      <c r="J15" s="59"/>
      <c r="K15" s="59"/>
      <c r="L15"/>
      <c r="M15"/>
      <c r="N15"/>
      <c r="O15"/>
      <c r="P15"/>
    </row>
    <row r="16" spans="1:16" s="13" customFormat="1" ht="20.25" customHeight="1">
      <c r="A16"/>
      <c r="B16" s="3" t="s">
        <v>5</v>
      </c>
      <c r="C16" s="3"/>
      <c r="D16" s="3"/>
      <c r="E16" s="87"/>
      <c r="F16" s="87"/>
      <c r="G16" s="86" t="s">
        <v>12</v>
      </c>
      <c r="H16" s="86"/>
      <c r="I16" s="86"/>
      <c r="J16" s="59"/>
      <c r="K16" s="59"/>
      <c r="L16"/>
      <c r="M16"/>
      <c r="N16"/>
      <c r="O16"/>
      <c r="P16"/>
    </row>
    <row r="17" spans="1:16" s="13" customFormat="1" ht="20.25" customHeight="1">
      <c r="A17"/>
      <c r="B17" s="3"/>
      <c r="C17" s="3"/>
      <c r="D17" s="3"/>
      <c r="E17" s="87"/>
      <c r="F17" s="87"/>
      <c r="G17" s="86" t="s">
        <v>23</v>
      </c>
      <c r="H17" s="86"/>
      <c r="I17" s="86"/>
      <c r="J17" s="59"/>
      <c r="K17" s="59"/>
      <c r="L17"/>
      <c r="M17"/>
      <c r="N17"/>
      <c r="O17"/>
      <c r="P17"/>
    </row>
    <row r="18" spans="1:16" s="13" customFormat="1" ht="20.25" customHeight="1">
      <c r="A18"/>
      <c r="B18" s="3"/>
      <c r="C18" s="3"/>
      <c r="D18" s="3"/>
      <c r="E18" s="87"/>
      <c r="F18" s="87"/>
      <c r="G18" s="86" t="s">
        <v>13</v>
      </c>
      <c r="H18" s="86"/>
      <c r="I18" s="86"/>
      <c r="J18" s="59"/>
      <c r="K18" s="59"/>
      <c r="L18"/>
      <c r="M18"/>
      <c r="N18"/>
      <c r="O18"/>
      <c r="P18"/>
    </row>
    <row r="19" spans="1:16" s="13" customFormat="1" ht="20.25" customHeight="1">
      <c r="A19"/>
      <c r="B19" s="3"/>
      <c r="C19" s="3"/>
      <c r="D19" s="3"/>
      <c r="E19" s="87"/>
      <c r="F19" s="87"/>
      <c r="G19" s="88" t="s">
        <v>24</v>
      </c>
      <c r="H19" s="88"/>
      <c r="I19" s="88"/>
      <c r="J19" s="58"/>
      <c r="K19" s="58"/>
      <c r="L19"/>
      <c r="M19"/>
      <c r="N19"/>
      <c r="O19"/>
      <c r="P19"/>
    </row>
    <row r="20" spans="1:16" s="13" customFormat="1" ht="20.25" customHeight="1">
      <c r="A20"/>
      <c r="B20"/>
      <c r="C20"/>
      <c r="D20"/>
      <c r="E20" s="87"/>
      <c r="F20" s="87"/>
      <c r="G20" s="88" t="s">
        <v>25</v>
      </c>
      <c r="H20" s="88"/>
      <c r="I20" s="88"/>
      <c r="J20" s="58"/>
      <c r="K20" s="58"/>
      <c r="L20"/>
      <c r="M20"/>
      <c r="N20"/>
      <c r="O20"/>
      <c r="P20"/>
    </row>
    <row r="21" spans="5:11" ht="15.75">
      <c r="E21" s="87"/>
      <c r="F21" s="87"/>
      <c r="G21" s="86" t="s">
        <v>26</v>
      </c>
      <c r="H21" s="86"/>
      <c r="I21" s="86"/>
      <c r="J21" s="59"/>
      <c r="K21" s="59"/>
    </row>
    <row r="22" spans="1:16" ht="45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1:16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1:16" ht="18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ht="12.75" customHeight="1">
      <c r="A25" s="79"/>
      <c r="B25" s="79"/>
      <c r="C25" s="81"/>
      <c r="D25" s="82"/>
      <c r="E25" s="82"/>
      <c r="F25" s="82"/>
      <c r="G25" s="82"/>
      <c r="H25" s="82"/>
      <c r="I25" s="82"/>
      <c r="J25" s="49"/>
      <c r="K25" s="49"/>
      <c r="L25" s="83"/>
      <c r="M25" s="83"/>
      <c r="N25" s="83"/>
      <c r="O25" s="83"/>
      <c r="P25" s="83"/>
    </row>
    <row r="26" spans="1:16" ht="216" customHeight="1">
      <c r="A26" s="80"/>
      <c r="B26" s="80"/>
      <c r="C26" s="36"/>
      <c r="D26" s="36"/>
      <c r="E26" s="38"/>
      <c r="F26" s="48"/>
      <c r="G26" s="39"/>
      <c r="H26" s="39"/>
      <c r="I26" s="39"/>
      <c r="J26" s="39"/>
      <c r="K26" s="39"/>
      <c r="L26" s="84"/>
      <c r="M26" s="84"/>
      <c r="N26" s="84"/>
      <c r="O26" s="84"/>
      <c r="P26" s="84"/>
    </row>
    <row r="27" spans="1:16" ht="15.75">
      <c r="A27" s="56"/>
      <c r="B27" s="18"/>
      <c r="C27" s="18"/>
      <c r="D27" s="18"/>
      <c r="E27" s="20"/>
      <c r="F27" s="20"/>
      <c r="G27" s="20"/>
      <c r="H27" s="20"/>
      <c r="I27" s="20"/>
      <c r="J27" s="20"/>
      <c r="K27" s="20"/>
      <c r="L27" s="15"/>
      <c r="M27" s="15"/>
      <c r="N27" s="15"/>
      <c r="O27" s="11"/>
      <c r="P27" s="11"/>
    </row>
    <row r="28" spans="1:16" ht="15" customHeight="1">
      <c r="A28" s="56"/>
      <c r="B28" s="18"/>
      <c r="C28" s="18"/>
      <c r="D28" s="18"/>
      <c r="E28" s="20"/>
      <c r="F28" s="20"/>
      <c r="G28" s="20"/>
      <c r="H28" s="20"/>
      <c r="I28" s="20"/>
      <c r="J28" s="20"/>
      <c r="K28" s="20"/>
      <c r="L28" s="15"/>
      <c r="M28" s="15"/>
      <c r="N28" s="15"/>
      <c r="O28" s="11"/>
      <c r="P28" s="11"/>
    </row>
    <row r="29" spans="1:16" ht="15.75">
      <c r="A29" s="56"/>
      <c r="B29" s="46"/>
      <c r="C29" s="18"/>
      <c r="D29" s="18"/>
      <c r="E29" s="20"/>
      <c r="F29" s="20"/>
      <c r="G29" s="20"/>
      <c r="H29" s="20"/>
      <c r="I29" s="20"/>
      <c r="J29" s="20"/>
      <c r="K29" s="20"/>
      <c r="L29" s="15"/>
      <c r="M29" s="15"/>
      <c r="N29" s="15"/>
      <c r="O29" s="11"/>
      <c r="P29" s="11"/>
    </row>
    <row r="30" spans="1:16" ht="15.75">
      <c r="A30" s="26"/>
      <c r="B30" s="31"/>
      <c r="C30" s="52"/>
      <c r="D30" s="52"/>
      <c r="E30" s="53"/>
      <c r="F30" s="53"/>
      <c r="G30" s="32"/>
      <c r="H30" s="32"/>
      <c r="I30" s="32"/>
      <c r="J30" s="27"/>
      <c r="K30" s="27"/>
      <c r="L30" s="28"/>
      <c r="M30" s="28"/>
      <c r="N30" s="28"/>
      <c r="O30" s="29"/>
      <c r="P30" s="29"/>
    </row>
    <row r="31" spans="2:11" ht="32.25" customHeight="1">
      <c r="B31" s="3"/>
      <c r="C31" s="3"/>
      <c r="D31" s="3"/>
      <c r="E31" s="87"/>
      <c r="F31" s="87"/>
      <c r="G31" s="91"/>
      <c r="H31" s="91"/>
      <c r="I31" s="91"/>
      <c r="J31" s="61"/>
      <c r="K31" s="61"/>
    </row>
    <row r="32" spans="2:11" ht="18" customHeight="1">
      <c r="B32" s="3"/>
      <c r="C32" s="3"/>
      <c r="D32" s="3"/>
      <c r="E32" s="87"/>
      <c r="F32" s="87"/>
      <c r="G32" s="86"/>
      <c r="H32" s="86"/>
      <c r="I32" s="86"/>
      <c r="J32" s="60"/>
      <c r="K32" s="60"/>
    </row>
    <row r="33" spans="2:11" ht="15.75">
      <c r="B33" s="3"/>
      <c r="C33" s="3"/>
      <c r="D33" s="3"/>
      <c r="E33" s="87"/>
      <c r="F33" s="87"/>
      <c r="G33" s="86"/>
      <c r="H33" s="86"/>
      <c r="I33" s="86"/>
      <c r="J33" s="59"/>
      <c r="K33" s="59"/>
    </row>
    <row r="34" spans="2:11" ht="18" customHeight="1">
      <c r="B34" s="3"/>
      <c r="C34" s="3"/>
      <c r="D34" s="3"/>
      <c r="E34" s="87"/>
      <c r="F34" s="87"/>
      <c r="G34" s="86"/>
      <c r="H34" s="86"/>
      <c r="I34" s="86"/>
      <c r="J34" s="59"/>
      <c r="K34" s="59"/>
    </row>
    <row r="35" spans="2:11" ht="18" customHeight="1">
      <c r="B35" s="3"/>
      <c r="C35" s="3"/>
      <c r="D35" s="3"/>
      <c r="E35" s="87"/>
      <c r="F35" s="87"/>
      <c r="G35" s="88"/>
      <c r="H35" s="88"/>
      <c r="I35" s="88"/>
      <c r="J35" s="58"/>
      <c r="K35" s="58"/>
    </row>
    <row r="36" spans="1:16" s="13" customFormat="1" ht="17.25" customHeight="1">
      <c r="A36"/>
      <c r="B36"/>
      <c r="C36"/>
      <c r="D36"/>
      <c r="E36" s="87"/>
      <c r="F36" s="87"/>
      <c r="G36" s="88"/>
      <c r="H36" s="88"/>
      <c r="I36" s="88"/>
      <c r="J36" s="58"/>
      <c r="K36" s="58"/>
      <c r="L36"/>
      <c r="M36"/>
      <c r="N36"/>
      <c r="O36"/>
      <c r="P36"/>
    </row>
    <row r="37" spans="1:16" s="13" customFormat="1" ht="15" customHeight="1">
      <c r="A37"/>
      <c r="B37"/>
      <c r="C37"/>
      <c r="D37"/>
      <c r="E37" s="87"/>
      <c r="F37" s="87"/>
      <c r="G37" s="86"/>
      <c r="H37" s="86"/>
      <c r="I37" s="86"/>
      <c r="J37" s="59"/>
      <c r="K37" s="59"/>
      <c r="L37"/>
      <c r="M37"/>
      <c r="N37"/>
      <c r="O37"/>
      <c r="P37"/>
    </row>
    <row r="38" spans="1:16" s="13" customFormat="1" ht="25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s="13" customFormat="1" ht="25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</sheetData>
  <sheetProtection/>
  <mergeCells count="48">
    <mergeCell ref="E36:F36"/>
    <mergeCell ref="G36:I36"/>
    <mergeCell ref="E37:F37"/>
    <mergeCell ref="G37:I37"/>
    <mergeCell ref="E33:F33"/>
    <mergeCell ref="G33:I33"/>
    <mergeCell ref="E34:F34"/>
    <mergeCell ref="G34:I34"/>
    <mergeCell ref="E35:F35"/>
    <mergeCell ref="G35:I35"/>
    <mergeCell ref="P25:P26"/>
    <mergeCell ref="E31:F31"/>
    <mergeCell ref="G31:I31"/>
    <mergeCell ref="E32:F32"/>
    <mergeCell ref="G32:I32"/>
    <mergeCell ref="C25:I25"/>
    <mergeCell ref="E21:F21"/>
    <mergeCell ref="G21:I21"/>
    <mergeCell ref="A22:P23"/>
    <mergeCell ref="A25:A26"/>
    <mergeCell ref="B25:B26"/>
    <mergeCell ref="L25:L26"/>
    <mergeCell ref="M25:M26"/>
    <mergeCell ref="N25:N26"/>
    <mergeCell ref="A24:P24"/>
    <mergeCell ref="O25:O26"/>
    <mergeCell ref="E18:F18"/>
    <mergeCell ref="G18:I18"/>
    <mergeCell ref="E19:F19"/>
    <mergeCell ref="G19:I19"/>
    <mergeCell ref="E20:F20"/>
    <mergeCell ref="G20:I20"/>
    <mergeCell ref="E15:F15"/>
    <mergeCell ref="G15:I15"/>
    <mergeCell ref="E16:F16"/>
    <mergeCell ref="G16:I16"/>
    <mergeCell ref="E17:F17"/>
    <mergeCell ref="G17:I17"/>
    <mergeCell ref="C4:I4"/>
    <mergeCell ref="A3:P3"/>
    <mergeCell ref="A1:P2"/>
    <mergeCell ref="A4:A5"/>
    <mergeCell ref="B4:B5"/>
    <mergeCell ref="L4:L5"/>
    <mergeCell ref="M4:M5"/>
    <mergeCell ref="N4:N5"/>
    <mergeCell ref="O4:O5"/>
    <mergeCell ref="P4:P5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2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workbookViewId="0" topLeftCell="A1">
      <selection activeCell="P4" sqref="P4:P5"/>
    </sheetView>
  </sheetViews>
  <sheetFormatPr defaultColWidth="9.00390625" defaultRowHeight="12.75"/>
  <cols>
    <col min="1" max="1" width="4.125" style="0" customWidth="1"/>
    <col min="2" max="2" width="38.25390625" style="0" customWidth="1"/>
    <col min="3" max="3" width="10.375" style="0" customWidth="1"/>
    <col min="4" max="4" width="9.375" style="0" customWidth="1"/>
    <col min="12" max="12" width="10.375" style="0" bestFit="1" customWidth="1"/>
    <col min="14" max="14" width="8.875" style="0" customWidth="1"/>
    <col min="16" max="16" width="12.375" style="0" customWidth="1"/>
  </cols>
  <sheetData>
    <row r="1" spans="1:16" ht="15" customHeight="1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30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">
      <c r="A3" s="77" t="s">
        <v>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2.75" customHeight="1">
      <c r="A4" s="79" t="s">
        <v>0</v>
      </c>
      <c r="B4" s="79" t="s">
        <v>2</v>
      </c>
      <c r="C4" s="40"/>
      <c r="D4" s="40"/>
      <c r="E4" s="81" t="s">
        <v>1</v>
      </c>
      <c r="F4" s="82"/>
      <c r="G4" s="82"/>
      <c r="H4" s="82"/>
      <c r="I4" s="82"/>
      <c r="J4" s="49"/>
      <c r="K4" s="49"/>
      <c r="L4" s="92" t="s">
        <v>3</v>
      </c>
      <c r="M4" s="92" t="s">
        <v>8</v>
      </c>
      <c r="N4" s="92" t="s">
        <v>9</v>
      </c>
      <c r="O4" s="92" t="s">
        <v>6</v>
      </c>
      <c r="P4" s="92" t="s">
        <v>82</v>
      </c>
    </row>
    <row r="5" spans="1:16" ht="204" customHeight="1">
      <c r="A5" s="80"/>
      <c r="B5" s="80"/>
      <c r="C5" s="36" t="s">
        <v>73</v>
      </c>
      <c r="D5" s="37" t="s">
        <v>74</v>
      </c>
      <c r="E5" s="41" t="s">
        <v>75</v>
      </c>
      <c r="F5" s="42" t="s">
        <v>76</v>
      </c>
      <c r="G5" s="41" t="s">
        <v>77</v>
      </c>
      <c r="H5" s="41" t="s">
        <v>78</v>
      </c>
      <c r="I5" s="43" t="s">
        <v>79</v>
      </c>
      <c r="J5" s="39" t="s">
        <v>80</v>
      </c>
      <c r="K5" s="39" t="s">
        <v>81</v>
      </c>
      <c r="L5" s="93"/>
      <c r="M5" s="93"/>
      <c r="N5" s="93"/>
      <c r="O5" s="93"/>
      <c r="P5" s="93"/>
    </row>
    <row r="6" spans="1:16" s="13" customFormat="1" ht="20.25" customHeight="1">
      <c r="A6" s="56">
        <v>1</v>
      </c>
      <c r="B6" s="18" t="s">
        <v>14</v>
      </c>
      <c r="C6" s="18">
        <v>91</v>
      </c>
      <c r="D6" s="18">
        <v>91</v>
      </c>
      <c r="E6" s="9">
        <v>93</v>
      </c>
      <c r="F6" s="9">
        <v>90</v>
      </c>
      <c r="G6" s="9">
        <v>96</v>
      </c>
      <c r="H6" s="9">
        <v>91</v>
      </c>
      <c r="I6" s="9">
        <v>91</v>
      </c>
      <c r="J6" s="9">
        <v>93</v>
      </c>
      <c r="K6" s="9">
        <v>95</v>
      </c>
      <c r="L6" s="15">
        <f>(C6+D6+E6+F6+G6+H6+I6+J6+K6)/9</f>
        <v>92.33333333333333</v>
      </c>
      <c r="M6" s="15"/>
      <c r="N6" s="15">
        <f>SUM(L6:M6)</f>
        <v>92.33333333333333</v>
      </c>
      <c r="O6" s="11" t="s">
        <v>29</v>
      </c>
      <c r="P6" s="11"/>
    </row>
    <row r="7" spans="1:16" s="13" customFormat="1" ht="20.25" customHeight="1">
      <c r="A7" s="12"/>
      <c r="B7" s="18"/>
      <c r="C7" s="18"/>
      <c r="D7" s="18"/>
      <c r="E7" s="9"/>
      <c r="F7" s="9"/>
      <c r="G7" s="9"/>
      <c r="H7" s="9"/>
      <c r="I7" s="9"/>
      <c r="J7" s="9"/>
      <c r="K7" s="9"/>
      <c r="L7" s="15"/>
      <c r="M7" s="15"/>
      <c r="N7" s="15"/>
      <c r="O7" s="11"/>
      <c r="P7" s="11"/>
    </row>
    <row r="8" spans="1:16" s="13" customFormat="1" ht="20.25" customHeight="1">
      <c r="A8" s="12"/>
      <c r="B8" s="18"/>
      <c r="C8" s="18"/>
      <c r="D8" s="18"/>
      <c r="E8" s="9"/>
      <c r="F8" s="9"/>
      <c r="G8" s="9"/>
      <c r="H8" s="9"/>
      <c r="I8" s="9"/>
      <c r="J8" s="9"/>
      <c r="K8" s="9"/>
      <c r="L8" s="15"/>
      <c r="M8" s="15"/>
      <c r="N8" s="15"/>
      <c r="O8" s="11"/>
      <c r="P8" s="11"/>
    </row>
    <row r="9" spans="1:16" s="13" customFormat="1" ht="20.25" customHeight="1">
      <c r="A9"/>
      <c r="B9" s="5">
        <v>44564</v>
      </c>
      <c r="C9" s="5"/>
      <c r="D9" s="5"/>
      <c r="E9" s="2"/>
      <c r="F9" s="2"/>
      <c r="G9" s="2"/>
      <c r="H9" s="2"/>
      <c r="I9" s="2"/>
      <c r="J9" s="2"/>
      <c r="K9" s="2"/>
      <c r="L9"/>
      <c r="M9"/>
      <c r="N9"/>
      <c r="O9"/>
      <c r="P9"/>
    </row>
    <row r="10" spans="1:16" s="13" customFormat="1" ht="20.25" customHeight="1">
      <c r="A10"/>
      <c r="B10" s="3" t="s">
        <v>4</v>
      </c>
      <c r="C10" s="3"/>
      <c r="D10" s="3"/>
      <c r="E10" s="85"/>
      <c r="F10" s="85"/>
      <c r="G10" s="86" t="s">
        <v>11</v>
      </c>
      <c r="H10" s="86"/>
      <c r="I10" s="86"/>
      <c r="J10" s="54"/>
      <c r="K10" s="54"/>
      <c r="L10"/>
      <c r="M10"/>
      <c r="N10"/>
      <c r="O10"/>
      <c r="P10"/>
    </row>
    <row r="11" spans="1:16" s="13" customFormat="1" ht="20.25" customHeight="1">
      <c r="A11"/>
      <c r="B11" s="3" t="s">
        <v>5</v>
      </c>
      <c r="C11" s="3"/>
      <c r="D11" s="3"/>
      <c r="E11" s="87"/>
      <c r="F11" s="87"/>
      <c r="G11" s="86" t="s">
        <v>12</v>
      </c>
      <c r="H11" s="86"/>
      <c r="I11" s="86"/>
      <c r="J11" s="54"/>
      <c r="K11" s="54"/>
      <c r="L11"/>
      <c r="M11"/>
      <c r="N11"/>
      <c r="O11"/>
      <c r="P11"/>
    </row>
    <row r="12" spans="1:16" s="13" customFormat="1" ht="20.25" customHeight="1">
      <c r="A12"/>
      <c r="B12" s="3"/>
      <c r="C12" s="3"/>
      <c r="D12" s="3"/>
      <c r="E12" s="87"/>
      <c r="F12" s="87"/>
      <c r="G12" s="86" t="s">
        <v>23</v>
      </c>
      <c r="H12" s="86"/>
      <c r="I12" s="86"/>
      <c r="J12" s="54"/>
      <c r="K12" s="54"/>
      <c r="L12"/>
      <c r="M12"/>
      <c r="N12"/>
      <c r="O12"/>
      <c r="P12"/>
    </row>
    <row r="13" spans="1:16" s="13" customFormat="1" ht="20.25" customHeight="1">
      <c r="A13"/>
      <c r="B13" s="3"/>
      <c r="C13" s="3"/>
      <c r="D13" s="3"/>
      <c r="E13" s="87"/>
      <c r="F13" s="87"/>
      <c r="G13" s="86" t="s">
        <v>13</v>
      </c>
      <c r="H13" s="86"/>
      <c r="I13" s="86"/>
      <c r="J13" s="54"/>
      <c r="K13" s="54"/>
      <c r="L13"/>
      <c r="M13"/>
      <c r="N13"/>
      <c r="O13"/>
      <c r="P13"/>
    </row>
    <row r="14" spans="1:16" s="13" customFormat="1" ht="20.25" customHeight="1">
      <c r="A14"/>
      <c r="B14" s="3"/>
      <c r="C14" s="3"/>
      <c r="D14" s="3"/>
      <c r="E14" s="87"/>
      <c r="F14" s="87"/>
      <c r="G14" s="88" t="s">
        <v>24</v>
      </c>
      <c r="H14" s="88"/>
      <c r="I14" s="88"/>
      <c r="J14" s="55"/>
      <c r="K14" s="55"/>
      <c r="L14"/>
      <c r="M14"/>
      <c r="N14"/>
      <c r="O14"/>
      <c r="P14"/>
    </row>
    <row r="15" spans="1:16" s="13" customFormat="1" ht="20.25" customHeight="1">
      <c r="A15"/>
      <c r="B15"/>
      <c r="C15"/>
      <c r="D15"/>
      <c r="E15" s="87"/>
      <c r="F15" s="87"/>
      <c r="G15" s="88" t="s">
        <v>25</v>
      </c>
      <c r="H15" s="88"/>
      <c r="I15" s="88"/>
      <c r="J15" s="55"/>
      <c r="K15" s="55"/>
      <c r="L15"/>
      <c r="M15"/>
      <c r="N15"/>
      <c r="O15"/>
      <c r="P15"/>
    </row>
    <row r="16" spans="5:11" ht="15.75">
      <c r="E16" s="87"/>
      <c r="F16" s="87"/>
      <c r="G16" s="86" t="s">
        <v>26</v>
      </c>
      <c r="H16" s="86"/>
      <c r="I16" s="86"/>
      <c r="J16" s="54"/>
      <c r="K16" s="54"/>
    </row>
    <row r="17" spans="1:16" ht="45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1:16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8">
      <c r="A19" s="77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1:16" ht="12.75" customHeight="1">
      <c r="A20" s="79"/>
      <c r="B20" s="79"/>
      <c r="C20" s="40"/>
      <c r="D20" s="40"/>
      <c r="E20" s="81"/>
      <c r="F20" s="82"/>
      <c r="G20" s="82"/>
      <c r="H20" s="82"/>
      <c r="I20" s="82"/>
      <c r="J20" s="49"/>
      <c r="K20" s="49"/>
      <c r="L20" s="92"/>
      <c r="M20" s="92"/>
      <c r="N20" s="92"/>
      <c r="O20" s="92"/>
      <c r="P20" s="92"/>
    </row>
    <row r="21" spans="1:16" ht="206.25" customHeight="1">
      <c r="A21" s="80"/>
      <c r="B21" s="80"/>
      <c r="C21" s="36"/>
      <c r="D21" s="37"/>
      <c r="E21" s="41"/>
      <c r="F21" s="42"/>
      <c r="G21" s="41"/>
      <c r="H21" s="41"/>
      <c r="I21" s="43"/>
      <c r="J21" s="39"/>
      <c r="K21" s="39"/>
      <c r="L21" s="93"/>
      <c r="M21" s="93"/>
      <c r="N21" s="93"/>
      <c r="O21" s="93"/>
      <c r="P21" s="93"/>
    </row>
    <row r="22" spans="1:17" ht="15.75">
      <c r="A22" s="56"/>
      <c r="B22" s="18"/>
      <c r="C22" s="18"/>
      <c r="D22" s="18"/>
      <c r="E22" s="9"/>
      <c r="F22" s="9"/>
      <c r="G22" s="9"/>
      <c r="H22" s="9"/>
      <c r="I22" s="9"/>
      <c r="J22" s="9"/>
      <c r="K22" s="9"/>
      <c r="L22" s="15"/>
      <c r="M22" s="15"/>
      <c r="N22" s="15"/>
      <c r="O22" s="11"/>
      <c r="P22" s="11"/>
      <c r="Q22" s="13"/>
    </row>
    <row r="23" spans="2:11" ht="14.25">
      <c r="B23" s="5"/>
      <c r="C23" s="5"/>
      <c r="D23" s="5"/>
      <c r="E23" s="2"/>
      <c r="F23" s="2"/>
      <c r="G23" s="2"/>
      <c r="H23" s="2"/>
      <c r="I23" s="2"/>
      <c r="J23" s="2"/>
      <c r="K23" s="2"/>
    </row>
    <row r="24" spans="2:11" ht="33.75" customHeight="1">
      <c r="B24" s="3"/>
      <c r="C24" s="3"/>
      <c r="D24" s="3"/>
      <c r="E24" s="85"/>
      <c r="F24" s="85"/>
      <c r="G24" s="86"/>
      <c r="H24" s="86"/>
      <c r="I24" s="86"/>
      <c r="J24" s="54"/>
      <c r="K24" s="54"/>
    </row>
    <row r="25" spans="2:11" ht="18" customHeight="1">
      <c r="B25" s="3"/>
      <c r="C25" s="3"/>
      <c r="D25" s="3"/>
      <c r="E25" s="87"/>
      <c r="F25" s="87"/>
      <c r="G25" s="86"/>
      <c r="H25" s="86"/>
      <c r="I25" s="86"/>
      <c r="J25" s="54"/>
      <c r="K25" s="54"/>
    </row>
    <row r="26" spans="2:11" ht="15.75">
      <c r="B26" s="3"/>
      <c r="C26" s="3"/>
      <c r="D26" s="3"/>
      <c r="E26" s="87"/>
      <c r="F26" s="87"/>
      <c r="G26" s="86"/>
      <c r="H26" s="86"/>
      <c r="I26" s="86"/>
      <c r="J26" s="54"/>
      <c r="K26" s="54"/>
    </row>
    <row r="27" spans="2:11" ht="18.75" customHeight="1">
      <c r="B27" s="3"/>
      <c r="C27" s="3"/>
      <c r="D27" s="3"/>
      <c r="E27" s="87"/>
      <c r="F27" s="87"/>
      <c r="G27" s="86"/>
      <c r="H27" s="86"/>
      <c r="I27" s="86"/>
      <c r="J27" s="54"/>
      <c r="K27" s="54"/>
    </row>
    <row r="28" spans="2:11" ht="18" customHeight="1">
      <c r="B28" s="3"/>
      <c r="C28" s="3"/>
      <c r="D28" s="3"/>
      <c r="E28" s="87"/>
      <c r="F28" s="87"/>
      <c r="G28" s="88"/>
      <c r="H28" s="88"/>
      <c r="I28" s="88"/>
      <c r="J28" s="55"/>
      <c r="K28" s="55"/>
    </row>
    <row r="29" spans="1:16" s="13" customFormat="1" ht="15.75" customHeight="1">
      <c r="A29"/>
      <c r="B29"/>
      <c r="C29"/>
      <c r="D29"/>
      <c r="E29" s="87"/>
      <c r="F29" s="87"/>
      <c r="G29" s="88"/>
      <c r="H29" s="88"/>
      <c r="I29" s="88"/>
      <c r="J29" s="55"/>
      <c r="K29" s="55"/>
      <c r="L29"/>
      <c r="M29"/>
      <c r="N29"/>
      <c r="O29"/>
      <c r="P29"/>
    </row>
    <row r="30" spans="1:16" s="13" customFormat="1" ht="18.75" customHeight="1">
      <c r="A30"/>
      <c r="B30"/>
      <c r="C30"/>
      <c r="D30"/>
      <c r="E30" s="87"/>
      <c r="F30" s="87"/>
      <c r="G30" s="86"/>
      <c r="H30" s="86"/>
      <c r="I30" s="86"/>
      <c r="J30" s="54"/>
      <c r="K30" s="54"/>
      <c r="L30"/>
      <c r="M30"/>
      <c r="N30"/>
      <c r="O30"/>
      <c r="P30"/>
    </row>
    <row r="31" spans="1:16" s="13" customFormat="1" ht="25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s="13" customFormat="1" ht="25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/>
  <mergeCells count="48">
    <mergeCell ref="G14:I14"/>
    <mergeCell ref="E15:F15"/>
    <mergeCell ref="E10:F10"/>
    <mergeCell ref="A1:P2"/>
    <mergeCell ref="A3:P3"/>
    <mergeCell ref="G10:I10"/>
    <mergeCell ref="B4:B5"/>
    <mergeCell ref="E4:I4"/>
    <mergeCell ref="N4:N5"/>
    <mergeCell ref="E13:F13"/>
    <mergeCell ref="M20:M21"/>
    <mergeCell ref="N20:N21"/>
    <mergeCell ref="E12:F12"/>
    <mergeCell ref="G12:I12"/>
    <mergeCell ref="G11:I11"/>
    <mergeCell ref="G15:I15"/>
    <mergeCell ref="E16:F16"/>
    <mergeCell ref="G16:I16"/>
    <mergeCell ref="G13:I13"/>
    <mergeCell ref="E14:F14"/>
    <mergeCell ref="O20:O21"/>
    <mergeCell ref="P20:P21"/>
    <mergeCell ref="O4:O5"/>
    <mergeCell ref="P4:P5"/>
    <mergeCell ref="A17:P18"/>
    <mergeCell ref="A19:P19"/>
    <mergeCell ref="A4:A5"/>
    <mergeCell ref="L4:L5"/>
    <mergeCell ref="M4:M5"/>
    <mergeCell ref="E11:F11"/>
    <mergeCell ref="G24:I24"/>
    <mergeCell ref="E25:F25"/>
    <mergeCell ref="G25:I25"/>
    <mergeCell ref="E29:F29"/>
    <mergeCell ref="G29:I29"/>
    <mergeCell ref="E28:F28"/>
    <mergeCell ref="G28:I28"/>
    <mergeCell ref="G27:I27"/>
    <mergeCell ref="L20:L21"/>
    <mergeCell ref="A20:A21"/>
    <mergeCell ref="B20:B21"/>
    <mergeCell ref="E20:I20"/>
    <mergeCell ref="E24:F24"/>
    <mergeCell ref="E30:F30"/>
    <mergeCell ref="G30:I30"/>
    <mergeCell ref="E26:F26"/>
    <mergeCell ref="G26:I26"/>
    <mergeCell ref="E27:F27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1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94" zoomScaleSheetLayoutView="94" workbookViewId="0" topLeftCell="A1">
      <selection activeCell="O4" sqref="O4:O5"/>
    </sheetView>
  </sheetViews>
  <sheetFormatPr defaultColWidth="9.00390625" defaultRowHeight="12.75"/>
  <cols>
    <col min="1" max="1" width="3.25390625" style="0" customWidth="1"/>
    <col min="2" max="2" width="38.25390625" style="0" customWidth="1"/>
    <col min="3" max="3" width="12.375" style="0" customWidth="1"/>
    <col min="4" max="4" width="11.375" style="0" customWidth="1"/>
    <col min="10" max="10" width="8.875" style="16" customWidth="1"/>
    <col min="11" max="11" width="9.75390625" style="0" customWidth="1"/>
    <col min="12" max="12" width="8.875" style="16" customWidth="1"/>
    <col min="13" max="13" width="11.00390625" style="0" customWidth="1"/>
    <col min="14" max="14" width="14.75390625" style="0" customWidth="1"/>
    <col min="15" max="15" width="23.00390625" style="0" customWidth="1"/>
    <col min="17" max="17" width="17.875" style="0" customWidth="1"/>
  </cols>
  <sheetData>
    <row r="1" spans="1:17" ht="39" customHeight="1">
      <c r="A1" s="97" t="s">
        <v>50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2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5" ht="16.5" customHeight="1">
      <c r="A3" s="4"/>
      <c r="B3" s="7"/>
      <c r="C3" s="96" t="s">
        <v>19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6"/>
    </row>
    <row r="4" spans="1:15" ht="12.75" customHeight="1">
      <c r="A4" s="83" t="s">
        <v>0</v>
      </c>
      <c r="B4" s="79" t="s">
        <v>2</v>
      </c>
      <c r="C4" s="81" t="s">
        <v>1</v>
      </c>
      <c r="D4" s="82"/>
      <c r="E4" s="82"/>
      <c r="F4" s="82"/>
      <c r="G4" s="82"/>
      <c r="H4" s="82"/>
      <c r="I4" s="82"/>
      <c r="J4" s="82"/>
      <c r="K4" s="92" t="s">
        <v>3</v>
      </c>
      <c r="L4" s="92" t="s">
        <v>8</v>
      </c>
      <c r="M4" s="92" t="s">
        <v>9</v>
      </c>
      <c r="N4" s="92" t="s">
        <v>6</v>
      </c>
      <c r="O4" s="92" t="s">
        <v>82</v>
      </c>
    </row>
    <row r="5" spans="1:15" ht="201" customHeight="1">
      <c r="A5" s="84"/>
      <c r="B5" s="94"/>
      <c r="C5" s="47" t="s">
        <v>51</v>
      </c>
      <c r="D5" s="41" t="s">
        <v>52</v>
      </c>
      <c r="E5" s="41" t="s">
        <v>53</v>
      </c>
      <c r="F5" s="41" t="s">
        <v>54</v>
      </c>
      <c r="G5" s="41" t="s">
        <v>56</v>
      </c>
      <c r="H5" s="41" t="s">
        <v>55</v>
      </c>
      <c r="I5" s="42" t="s">
        <v>57</v>
      </c>
      <c r="J5" s="42" t="s">
        <v>58</v>
      </c>
      <c r="K5" s="93"/>
      <c r="L5" s="93"/>
      <c r="M5" s="93"/>
      <c r="N5" s="93"/>
      <c r="O5" s="93"/>
    </row>
    <row r="6" spans="1:17" s="8" customFormat="1" ht="30" customHeight="1">
      <c r="A6" s="56">
        <v>1</v>
      </c>
      <c r="B6" s="22" t="s">
        <v>59</v>
      </c>
      <c r="C6" s="9">
        <v>90</v>
      </c>
      <c r="D6" s="9">
        <v>90</v>
      </c>
      <c r="E6" s="9">
        <v>90</v>
      </c>
      <c r="F6" s="9">
        <v>96</v>
      </c>
      <c r="G6" s="9">
        <v>95</v>
      </c>
      <c r="H6" s="9">
        <v>90</v>
      </c>
      <c r="I6" s="9">
        <v>90</v>
      </c>
      <c r="J6" s="9">
        <v>92</v>
      </c>
      <c r="K6" s="10">
        <f>(C6+D6+E6+F6+G6+H6+I6+J6)/8</f>
        <v>91.625</v>
      </c>
      <c r="L6" s="10"/>
      <c r="M6" s="10">
        <f>SUM(K6+L6)</f>
        <v>91.625</v>
      </c>
      <c r="N6" s="11" t="s">
        <v>31</v>
      </c>
      <c r="O6" s="11"/>
      <c r="P6"/>
      <c r="Q6"/>
    </row>
    <row r="7" spans="1:17" s="8" customFormat="1" ht="30" customHeight="1">
      <c r="A7" s="56">
        <v>2</v>
      </c>
      <c r="B7" s="22" t="s">
        <v>16</v>
      </c>
      <c r="C7" s="9">
        <v>90</v>
      </c>
      <c r="D7" s="9">
        <v>90</v>
      </c>
      <c r="E7" s="9">
        <v>90</v>
      </c>
      <c r="F7" s="9">
        <v>91</v>
      </c>
      <c r="G7" s="9">
        <v>91</v>
      </c>
      <c r="H7" s="9">
        <v>90</v>
      </c>
      <c r="I7" s="9">
        <v>90</v>
      </c>
      <c r="J7" s="9">
        <v>94</v>
      </c>
      <c r="K7" s="10">
        <f>(C7+D7+E7+F7+G7+H7+I7+J7)/8</f>
        <v>90.75</v>
      </c>
      <c r="L7" s="10"/>
      <c r="M7" s="10">
        <f>SUM(K7+L7)</f>
        <v>90.75</v>
      </c>
      <c r="N7" s="11" t="s">
        <v>31</v>
      </c>
      <c r="O7" s="11"/>
      <c r="P7"/>
      <c r="Q7"/>
    </row>
    <row r="8" spans="1:17" s="8" customFormat="1" ht="30" customHeight="1">
      <c r="A8" s="12"/>
      <c r="B8" s="22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1"/>
      <c r="O8" s="11"/>
      <c r="P8"/>
      <c r="Q8"/>
    </row>
    <row r="9" spans="1:17" s="8" customFormat="1" ht="30" customHeight="1">
      <c r="A9" s="12"/>
      <c r="B9" s="22"/>
      <c r="C9" s="9"/>
      <c r="D9" s="9"/>
      <c r="E9" s="9"/>
      <c r="F9" s="51"/>
      <c r="G9" s="51"/>
      <c r="H9" s="9"/>
      <c r="I9" s="9"/>
      <c r="J9" s="9"/>
      <c r="K9" s="10"/>
      <c r="L9" s="10"/>
      <c r="M9" s="10"/>
      <c r="N9" s="11"/>
      <c r="O9" s="11"/>
      <c r="P9"/>
      <c r="Q9"/>
    </row>
    <row r="10" spans="1:17" s="8" customFormat="1" ht="30" customHeight="1">
      <c r="A10" s="12"/>
      <c r="B10" s="22"/>
      <c r="C10" s="51"/>
      <c r="D10" s="9"/>
      <c r="E10" s="9"/>
      <c r="F10" s="51"/>
      <c r="G10" s="51"/>
      <c r="H10" s="9"/>
      <c r="I10" s="9"/>
      <c r="J10" s="9"/>
      <c r="K10" s="10"/>
      <c r="L10" s="10"/>
      <c r="M10" s="10"/>
      <c r="N10" s="11"/>
      <c r="O10" s="11"/>
      <c r="P10"/>
      <c r="Q10"/>
    </row>
    <row r="11" spans="1:17" s="8" customFormat="1" ht="20.25" customHeight="1">
      <c r="A11"/>
      <c r="B11" s="5">
        <v>44929</v>
      </c>
      <c r="C11" s="2"/>
      <c r="D11" s="2"/>
      <c r="E11" s="2"/>
      <c r="F11" s="2"/>
      <c r="G11" s="2"/>
      <c r="H11" s="2"/>
      <c r="I11" s="2"/>
      <c r="J11" s="2"/>
      <c r="K11" s="16"/>
      <c r="L11" s="16"/>
      <c r="M11"/>
      <c r="N11"/>
      <c r="O11"/>
      <c r="P11"/>
      <c r="Q11"/>
    </row>
    <row r="12" spans="1:17" s="8" customFormat="1" ht="20.25" customHeight="1">
      <c r="A12"/>
      <c r="B12" s="3" t="s">
        <v>4</v>
      </c>
      <c r="C12" s="85"/>
      <c r="D12" s="85"/>
      <c r="E12" s="25"/>
      <c r="F12" s="25"/>
      <c r="G12" s="25"/>
      <c r="H12" s="25"/>
      <c r="I12" s="25"/>
      <c r="J12" s="34" t="s">
        <v>11</v>
      </c>
      <c r="K12" s="16"/>
      <c r="L12" s="16"/>
      <c r="M12"/>
      <c r="N12"/>
      <c r="O12"/>
      <c r="P12"/>
      <c r="Q12"/>
    </row>
    <row r="13" spans="1:17" s="8" customFormat="1" ht="20.25" customHeight="1">
      <c r="A13"/>
      <c r="B13" s="3" t="s">
        <v>5</v>
      </c>
      <c r="C13" s="87"/>
      <c r="D13" s="87"/>
      <c r="E13" s="25"/>
      <c r="F13" s="25"/>
      <c r="G13" s="25"/>
      <c r="H13" s="25"/>
      <c r="I13" s="25"/>
      <c r="J13" s="34" t="s">
        <v>12</v>
      </c>
      <c r="K13" s="16"/>
      <c r="L13" s="16"/>
      <c r="M13"/>
      <c r="N13"/>
      <c r="O13"/>
      <c r="P13"/>
      <c r="Q13"/>
    </row>
    <row r="14" spans="1:17" s="8" customFormat="1" ht="20.25" customHeight="1">
      <c r="A14"/>
      <c r="B14" s="3"/>
      <c r="C14" s="87"/>
      <c r="D14" s="87"/>
      <c r="E14" s="25"/>
      <c r="F14" s="25"/>
      <c r="G14" s="25"/>
      <c r="H14" s="25"/>
      <c r="I14" s="25"/>
      <c r="J14" s="34" t="s">
        <v>23</v>
      </c>
      <c r="K14" s="16"/>
      <c r="L14" s="16"/>
      <c r="M14"/>
      <c r="N14"/>
      <c r="O14"/>
      <c r="P14"/>
      <c r="Q14"/>
    </row>
    <row r="15" spans="1:17" s="8" customFormat="1" ht="20.25" customHeight="1">
      <c r="A15"/>
      <c r="B15" s="3"/>
      <c r="C15" s="87"/>
      <c r="D15" s="87"/>
      <c r="E15" s="25"/>
      <c r="F15" s="25"/>
      <c r="G15" s="25"/>
      <c r="H15" s="25"/>
      <c r="I15" s="25"/>
      <c r="J15" s="34" t="s">
        <v>13</v>
      </c>
      <c r="K15" s="16"/>
      <c r="L15" s="16"/>
      <c r="M15"/>
      <c r="N15"/>
      <c r="O15"/>
      <c r="P15" s="33"/>
      <c r="Q15" s="33"/>
    </row>
    <row r="16" spans="1:17" s="8" customFormat="1" ht="20.25" customHeight="1">
      <c r="A16"/>
      <c r="B16" s="3"/>
      <c r="C16" s="87"/>
      <c r="D16" s="87"/>
      <c r="E16" s="25"/>
      <c r="F16" s="25"/>
      <c r="G16" s="25"/>
      <c r="H16" s="25"/>
      <c r="I16" s="25"/>
      <c r="J16" s="35" t="s">
        <v>27</v>
      </c>
      <c r="K16" s="16"/>
      <c r="L16" s="16"/>
      <c r="M16"/>
      <c r="N16"/>
      <c r="O16"/>
      <c r="P16" s="33"/>
      <c r="Q16" s="33"/>
    </row>
    <row r="17" spans="1:17" s="8" customFormat="1" ht="18.75" customHeight="1">
      <c r="A17"/>
      <c r="B17"/>
      <c r="C17" s="87"/>
      <c r="D17" s="87"/>
      <c r="E17" s="25"/>
      <c r="F17" s="25"/>
      <c r="G17" s="25"/>
      <c r="H17" s="25"/>
      <c r="I17" s="25"/>
      <c r="J17" s="35" t="s">
        <v>25</v>
      </c>
      <c r="K17" s="16"/>
      <c r="L17" s="16"/>
      <c r="M17"/>
      <c r="N17"/>
      <c r="O17"/>
      <c r="P17"/>
      <c r="Q17"/>
    </row>
    <row r="18" spans="3:11" ht="20.25" customHeight="1">
      <c r="C18" s="87"/>
      <c r="D18" s="87"/>
      <c r="E18" s="25"/>
      <c r="F18" s="25"/>
      <c r="G18" s="25"/>
      <c r="H18" s="25"/>
      <c r="I18" s="25"/>
      <c r="J18" s="34" t="s">
        <v>26</v>
      </c>
      <c r="K18" s="16"/>
    </row>
    <row r="19" ht="20.25" customHeight="1"/>
    <row r="22" spans="1:17" ht="51.7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12.7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5" ht="42.75" customHeight="1">
      <c r="A24" s="4"/>
      <c r="B24" s="7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6"/>
      <c r="N24" s="6"/>
      <c r="O24" s="6"/>
    </row>
    <row r="25" spans="1:15" ht="120" customHeight="1">
      <c r="A25" s="83"/>
      <c r="B25" s="79"/>
      <c r="C25" s="81"/>
      <c r="D25" s="82"/>
      <c r="E25" s="82"/>
      <c r="F25" s="82"/>
      <c r="G25" s="82"/>
      <c r="H25" s="82"/>
      <c r="I25" s="82"/>
      <c r="J25" s="82"/>
      <c r="K25" s="92"/>
      <c r="L25" s="92"/>
      <c r="M25" s="92"/>
      <c r="N25" s="92"/>
      <c r="O25" s="92"/>
    </row>
    <row r="26" spans="1:15" ht="153.75" customHeight="1">
      <c r="A26" s="84"/>
      <c r="B26" s="94"/>
      <c r="C26" s="47"/>
      <c r="D26" s="41"/>
      <c r="E26" s="41"/>
      <c r="F26" s="41"/>
      <c r="G26" s="41"/>
      <c r="H26" s="41"/>
      <c r="I26" s="42"/>
      <c r="J26" s="42"/>
      <c r="K26" s="93"/>
      <c r="L26" s="93"/>
      <c r="M26" s="93"/>
      <c r="N26" s="93"/>
      <c r="O26" s="93"/>
    </row>
    <row r="27" spans="1:15" ht="24" customHeight="1">
      <c r="A27" s="56"/>
      <c r="B27" s="22"/>
      <c r="C27" s="9"/>
      <c r="D27" s="9"/>
      <c r="E27" s="9"/>
      <c r="F27" s="9"/>
      <c r="G27" s="9"/>
      <c r="H27" s="9"/>
      <c r="I27" s="9"/>
      <c r="J27" s="9"/>
      <c r="K27" s="10"/>
      <c r="L27" s="10"/>
      <c r="M27" s="10"/>
      <c r="N27" s="11"/>
      <c r="O27" s="11"/>
    </row>
    <row r="28" spans="1:15" ht="15" customHeight="1">
      <c r="A28" s="56"/>
      <c r="B28" s="22"/>
      <c r="C28" s="9"/>
      <c r="D28" s="9"/>
      <c r="E28" s="9"/>
      <c r="F28" s="9"/>
      <c r="G28" s="9"/>
      <c r="H28" s="9"/>
      <c r="I28" s="9"/>
      <c r="J28" s="9"/>
      <c r="K28" s="10"/>
      <c r="L28" s="10"/>
      <c r="M28" s="10"/>
      <c r="N28" s="11"/>
      <c r="O28" s="11"/>
    </row>
    <row r="29" spans="1:15" ht="15" customHeight="1">
      <c r="A29" s="26"/>
      <c r="B29" s="65"/>
      <c r="C29" s="30"/>
      <c r="D29" s="30"/>
      <c r="E29" s="27"/>
      <c r="F29" s="27"/>
      <c r="G29" s="27"/>
      <c r="H29" s="27"/>
      <c r="I29" s="27"/>
      <c r="J29" s="27"/>
      <c r="K29" s="64"/>
      <c r="L29" s="64"/>
      <c r="M29" s="64"/>
      <c r="N29" s="29"/>
      <c r="O29" s="29"/>
    </row>
    <row r="30" spans="2:11" ht="17.25" customHeight="1">
      <c r="B30" s="3"/>
      <c r="C30" s="85"/>
      <c r="D30" s="85"/>
      <c r="E30" s="25"/>
      <c r="F30" s="25"/>
      <c r="G30" s="25"/>
      <c r="H30" s="25"/>
      <c r="I30" s="25"/>
      <c r="J30" s="63"/>
      <c r="K30" s="16"/>
    </row>
    <row r="31" spans="2:11" ht="15.75">
      <c r="B31" s="3"/>
      <c r="C31" s="87"/>
      <c r="D31" s="87"/>
      <c r="E31" s="25"/>
      <c r="F31" s="25"/>
      <c r="G31" s="25"/>
      <c r="H31" s="25"/>
      <c r="I31" s="25"/>
      <c r="J31" s="45"/>
      <c r="K31" s="16"/>
    </row>
    <row r="32" spans="2:11" ht="21" customHeight="1">
      <c r="B32" s="3"/>
      <c r="C32" s="87"/>
      <c r="D32" s="87"/>
      <c r="E32" s="25"/>
      <c r="F32" s="25"/>
      <c r="G32" s="25"/>
      <c r="H32" s="25"/>
      <c r="I32" s="25"/>
      <c r="J32" s="45"/>
      <c r="K32" s="16"/>
    </row>
    <row r="33" spans="2:11" ht="15" customHeight="1">
      <c r="B33" s="3"/>
      <c r="C33" s="87"/>
      <c r="D33" s="87"/>
      <c r="E33" s="25"/>
      <c r="F33" s="25"/>
      <c r="G33" s="25"/>
      <c r="H33" s="25"/>
      <c r="I33" s="25"/>
      <c r="J33" s="45"/>
      <c r="K33" s="16"/>
    </row>
    <row r="34" spans="2:11" ht="15.75">
      <c r="B34" s="3"/>
      <c r="C34" s="87"/>
      <c r="D34" s="87"/>
      <c r="E34" s="25"/>
      <c r="F34" s="25"/>
      <c r="G34" s="25"/>
      <c r="H34" s="25"/>
      <c r="I34" s="25"/>
      <c r="J34" s="44"/>
      <c r="K34" s="16"/>
    </row>
    <row r="35" spans="3:11" ht="18.75" customHeight="1">
      <c r="C35" s="87"/>
      <c r="D35" s="87"/>
      <c r="E35" s="25"/>
      <c r="F35" s="25"/>
      <c r="G35" s="25"/>
      <c r="H35" s="25"/>
      <c r="I35" s="25"/>
      <c r="J35" s="44"/>
      <c r="K35" s="16"/>
    </row>
    <row r="36" spans="3:11" ht="19.5" customHeight="1">
      <c r="C36" s="87"/>
      <c r="D36" s="87"/>
      <c r="E36" s="25"/>
      <c r="F36" s="25"/>
      <c r="G36" s="25"/>
      <c r="H36" s="25"/>
      <c r="I36" s="25"/>
      <c r="J36" s="45"/>
      <c r="K36" s="16"/>
    </row>
    <row r="37" spans="1:17" s="8" customFormat="1" ht="30" customHeight="1">
      <c r="A37"/>
      <c r="B37"/>
      <c r="C37"/>
      <c r="D37"/>
      <c r="E37"/>
      <c r="F37"/>
      <c r="G37"/>
      <c r="H37"/>
      <c r="I37"/>
      <c r="J37" s="16"/>
      <c r="K37"/>
      <c r="L37" s="16"/>
      <c r="M37"/>
      <c r="N37"/>
      <c r="O37"/>
      <c r="P37"/>
      <c r="Q37"/>
    </row>
    <row r="38" spans="1:17" s="8" customFormat="1" ht="20.25" customHeight="1">
      <c r="A38"/>
      <c r="B38"/>
      <c r="C38"/>
      <c r="D38"/>
      <c r="E38"/>
      <c r="F38"/>
      <c r="G38"/>
      <c r="H38"/>
      <c r="I38"/>
      <c r="J38" s="16"/>
      <c r="K38"/>
      <c r="L38" s="16"/>
      <c r="M38"/>
      <c r="N38"/>
      <c r="O38"/>
      <c r="P38"/>
      <c r="Q38"/>
    </row>
    <row r="39" spans="1:17" s="8" customFormat="1" ht="20.25" customHeight="1">
      <c r="A39"/>
      <c r="B39"/>
      <c r="C39"/>
      <c r="D39"/>
      <c r="E39"/>
      <c r="F39"/>
      <c r="G39"/>
      <c r="H39"/>
      <c r="I39"/>
      <c r="J39" s="16"/>
      <c r="K39"/>
      <c r="L39" s="16"/>
      <c r="M39"/>
      <c r="N39"/>
      <c r="O39"/>
      <c r="P39"/>
      <c r="Q39"/>
    </row>
    <row r="40" spans="1:17" s="8" customFormat="1" ht="20.25" customHeight="1">
      <c r="A40"/>
      <c r="B40"/>
      <c r="C40"/>
      <c r="D40"/>
      <c r="E40"/>
      <c r="F40"/>
      <c r="G40"/>
      <c r="H40"/>
      <c r="I40"/>
      <c r="J40" s="16"/>
      <c r="K40"/>
      <c r="L40" s="16"/>
      <c r="M40"/>
      <c r="N40"/>
      <c r="O40"/>
      <c r="P40"/>
      <c r="Q40"/>
    </row>
  </sheetData>
  <sheetProtection/>
  <mergeCells count="34">
    <mergeCell ref="C3:N3"/>
    <mergeCell ref="K25:K26"/>
    <mergeCell ref="L25:L26"/>
    <mergeCell ref="M25:M26"/>
    <mergeCell ref="N25:N26"/>
    <mergeCell ref="O25:O26"/>
    <mergeCell ref="A1:Q2"/>
    <mergeCell ref="C17:D17"/>
    <mergeCell ref="C18:D18"/>
    <mergeCell ref="C14:D14"/>
    <mergeCell ref="C15:D15"/>
    <mergeCell ref="O4:O5"/>
    <mergeCell ref="C12:D12"/>
    <mergeCell ref="C13:D13"/>
    <mergeCell ref="M4:M5"/>
    <mergeCell ref="N4:N5"/>
    <mergeCell ref="A4:A5"/>
    <mergeCell ref="B4:B5"/>
    <mergeCell ref="C16:D16"/>
    <mergeCell ref="L4:L5"/>
    <mergeCell ref="C30:D30"/>
    <mergeCell ref="C4:J4"/>
    <mergeCell ref="K4:K5"/>
    <mergeCell ref="A22:Q23"/>
    <mergeCell ref="C24:L24"/>
    <mergeCell ref="A25:A26"/>
    <mergeCell ref="B25:B26"/>
    <mergeCell ref="C31:D31"/>
    <mergeCell ref="C32:D32"/>
    <mergeCell ref="C36:D36"/>
    <mergeCell ref="C33:D33"/>
    <mergeCell ref="C34:D34"/>
    <mergeCell ref="C35:D35"/>
    <mergeCell ref="C25:J25"/>
  </mergeCells>
  <printOptions/>
  <pageMargins left="0.7" right="0.7" top="0.75" bottom="0.75" header="0.3" footer="0.3"/>
  <pageSetup fitToHeight="0" horizontalDpi="600" verticalDpi="600" orientation="landscape" paperSize="9" scale="61" r:id="rId1"/>
  <rowBreaks count="1" manualBreakCount="1">
    <brk id="21" max="18" man="1"/>
  </rowBreaks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view="pageBreakPreview" zoomScale="88" zoomScaleNormal="75" zoomScaleSheetLayoutView="88" zoomScalePageLayoutView="0" workbookViewId="0" topLeftCell="A1">
      <selection activeCell="O4" sqref="O4:O5"/>
    </sheetView>
  </sheetViews>
  <sheetFormatPr defaultColWidth="9.00390625" defaultRowHeight="12.75"/>
  <cols>
    <col min="1" max="1" width="5.25390625" style="0" customWidth="1"/>
    <col min="2" max="2" width="42.25390625" style="0" customWidth="1"/>
    <col min="5" max="7" width="12.375" style="0" customWidth="1"/>
    <col min="8" max="9" width="7.375" style="0" customWidth="1"/>
    <col min="10" max="10" width="7.75390625" style="0" customWidth="1"/>
    <col min="14" max="14" width="10.375" style="0" customWidth="1"/>
    <col min="15" max="15" width="14.25390625" style="0" customWidth="1"/>
    <col min="17" max="17" width="30.25390625" style="0" customWidth="1"/>
  </cols>
  <sheetData>
    <row r="1" spans="1:15" ht="15" customHeight="1">
      <c r="A1" s="4"/>
      <c r="B1" s="76" t="s">
        <v>60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31.5" customHeight="1">
      <c r="A2" s="4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8">
      <c r="A3" s="77" t="s">
        <v>32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" customHeight="1">
      <c r="A4" s="83" t="s">
        <v>0</v>
      </c>
      <c r="B4" s="79" t="s">
        <v>2</v>
      </c>
      <c r="C4" s="81" t="s">
        <v>1</v>
      </c>
      <c r="D4" s="82"/>
      <c r="E4" s="82"/>
      <c r="F4" s="82"/>
      <c r="G4" s="82"/>
      <c r="H4" s="82"/>
      <c r="I4" s="82"/>
      <c r="J4" s="82"/>
      <c r="K4" s="92" t="s">
        <v>3</v>
      </c>
      <c r="L4" s="92" t="s">
        <v>8</v>
      </c>
      <c r="M4" s="92" t="s">
        <v>9</v>
      </c>
      <c r="N4" s="92" t="s">
        <v>6</v>
      </c>
      <c r="O4" s="92" t="s">
        <v>82</v>
      </c>
    </row>
    <row r="5" spans="1:15" ht="161.25" customHeight="1">
      <c r="A5" s="84"/>
      <c r="B5" s="94"/>
      <c r="C5" s="47" t="s">
        <v>51</v>
      </c>
      <c r="D5" s="41" t="s">
        <v>52</v>
      </c>
      <c r="E5" s="41" t="s">
        <v>53</v>
      </c>
      <c r="F5" s="41" t="s">
        <v>54</v>
      </c>
      <c r="G5" s="41" t="s">
        <v>56</v>
      </c>
      <c r="H5" s="41" t="s">
        <v>55</v>
      </c>
      <c r="I5" s="42" t="s">
        <v>57</v>
      </c>
      <c r="J5" s="42" t="s">
        <v>58</v>
      </c>
      <c r="K5" s="93"/>
      <c r="L5" s="93"/>
      <c r="M5" s="93"/>
      <c r="N5" s="93"/>
      <c r="O5" s="93"/>
    </row>
    <row r="6" spans="1:15" s="13" customFormat="1" ht="26.25" customHeight="1">
      <c r="A6" s="56">
        <v>1</v>
      </c>
      <c r="B6" s="46" t="s">
        <v>17</v>
      </c>
      <c r="C6" s="20">
        <v>94</v>
      </c>
      <c r="D6" s="20">
        <v>94</v>
      </c>
      <c r="E6" s="20">
        <v>93</v>
      </c>
      <c r="F6" s="20">
        <v>97</v>
      </c>
      <c r="G6" s="20">
        <v>98</v>
      </c>
      <c r="H6" s="20">
        <v>94</v>
      </c>
      <c r="I6" s="20">
        <v>94</v>
      </c>
      <c r="J6" s="20">
        <v>96</v>
      </c>
      <c r="K6" s="21">
        <f>(C6+D6+E6+F6+G6+H6+I6+J6)/8</f>
        <v>95</v>
      </c>
      <c r="L6" s="21"/>
      <c r="M6" s="21">
        <f>SUM(K6+L6)</f>
        <v>95</v>
      </c>
      <c r="N6" s="11" t="s">
        <v>29</v>
      </c>
      <c r="O6" s="11"/>
    </row>
    <row r="7" spans="1:15" s="13" customFormat="1" ht="26.25" customHeight="1">
      <c r="A7" s="12"/>
      <c r="B7" s="46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11"/>
      <c r="O7" s="11"/>
    </row>
    <row r="8" spans="1:15" s="13" customFormat="1" ht="26.25" customHeight="1">
      <c r="A8" s="12"/>
      <c r="B8" s="46"/>
      <c r="C8" s="20"/>
      <c r="D8" s="20"/>
      <c r="E8" s="20"/>
      <c r="F8" s="20"/>
      <c r="G8" s="20"/>
      <c r="H8" s="20"/>
      <c r="I8" s="20"/>
      <c r="J8" s="20"/>
      <c r="K8" s="21"/>
      <c r="L8" s="21"/>
      <c r="M8" s="21"/>
      <c r="N8" s="11"/>
      <c r="O8" s="11"/>
    </row>
    <row r="9" spans="1:15" s="13" customFormat="1" ht="26.25" customHeight="1">
      <c r="A9" s="24"/>
      <c r="B9" s="5">
        <v>44929</v>
      </c>
      <c r="C9" s="2"/>
      <c r="D9" s="2"/>
      <c r="E9" s="2"/>
      <c r="F9" s="2"/>
      <c r="G9" s="2"/>
      <c r="H9" s="2"/>
      <c r="I9" s="2"/>
      <c r="J9" s="2"/>
      <c r="K9"/>
      <c r="L9"/>
      <c r="M9"/>
      <c r="N9"/>
      <c r="O9"/>
    </row>
    <row r="10" spans="1:15" s="13" customFormat="1" ht="26.25" customHeight="1">
      <c r="A10"/>
      <c r="B10" s="3" t="s">
        <v>4</v>
      </c>
      <c r="C10" s="85"/>
      <c r="D10" s="85"/>
      <c r="E10" s="86" t="s">
        <v>11</v>
      </c>
      <c r="F10" s="86"/>
      <c r="G10" s="86"/>
      <c r="H10" s="85"/>
      <c r="I10" s="85"/>
      <c r="J10" s="85"/>
      <c r="K10"/>
      <c r="L10"/>
      <c r="M10"/>
      <c r="N10"/>
      <c r="O10"/>
    </row>
    <row r="11" spans="1:15" s="13" customFormat="1" ht="26.25" customHeight="1">
      <c r="A11"/>
      <c r="B11" s="3" t="s">
        <v>5</v>
      </c>
      <c r="C11" s="87"/>
      <c r="D11" s="87"/>
      <c r="E11" s="86" t="s">
        <v>12</v>
      </c>
      <c r="F11" s="86"/>
      <c r="G11" s="86"/>
      <c r="H11" s="87"/>
      <c r="I11" s="87"/>
      <c r="J11" s="87"/>
      <c r="K11"/>
      <c r="L11"/>
      <c r="M11"/>
      <c r="N11"/>
      <c r="O11"/>
    </row>
    <row r="12" spans="1:15" s="13" customFormat="1" ht="26.25" customHeight="1">
      <c r="A12"/>
      <c r="B12" s="3"/>
      <c r="C12" s="87"/>
      <c r="D12" s="87"/>
      <c r="E12" s="86" t="s">
        <v>23</v>
      </c>
      <c r="F12" s="86"/>
      <c r="G12" s="86"/>
      <c r="H12" s="87"/>
      <c r="I12" s="87"/>
      <c r="J12" s="87"/>
      <c r="K12"/>
      <c r="L12"/>
      <c r="M12"/>
      <c r="N12"/>
      <c r="O12"/>
    </row>
    <row r="13" spans="1:15" s="13" customFormat="1" ht="26.25" customHeight="1">
      <c r="A13"/>
      <c r="B13" s="3"/>
      <c r="C13" s="87"/>
      <c r="D13" s="87"/>
      <c r="E13" s="86" t="s">
        <v>13</v>
      </c>
      <c r="F13" s="86"/>
      <c r="G13" s="86"/>
      <c r="H13" s="87"/>
      <c r="I13" s="87"/>
      <c r="J13" s="87"/>
      <c r="K13"/>
      <c r="L13"/>
      <c r="M13"/>
      <c r="N13"/>
      <c r="O13"/>
    </row>
    <row r="14" spans="1:15" s="13" customFormat="1" ht="26.25" customHeight="1">
      <c r="A14"/>
      <c r="B14" s="3"/>
      <c r="C14" s="87"/>
      <c r="D14" s="87"/>
      <c r="E14" s="88" t="s">
        <v>27</v>
      </c>
      <c r="F14" s="88"/>
      <c r="G14" s="88"/>
      <c r="H14" s="87"/>
      <c r="I14" s="87"/>
      <c r="J14" s="87"/>
      <c r="K14"/>
      <c r="L14"/>
      <c r="M14"/>
      <c r="N14"/>
      <c r="O14"/>
    </row>
    <row r="15" spans="1:15" s="8" customFormat="1" ht="26.25" customHeight="1">
      <c r="A15"/>
      <c r="B15"/>
      <c r="C15" s="87"/>
      <c r="D15" s="87"/>
      <c r="E15" s="88" t="s">
        <v>28</v>
      </c>
      <c r="F15" s="88"/>
      <c r="G15" s="88"/>
      <c r="H15" s="87"/>
      <c r="I15" s="87"/>
      <c r="J15" s="87"/>
      <c r="K15"/>
      <c r="L15"/>
      <c r="M15"/>
      <c r="N15"/>
      <c r="O15"/>
    </row>
    <row r="16" spans="1:15" s="8" customFormat="1" ht="26.25" customHeight="1">
      <c r="A16"/>
      <c r="B16"/>
      <c r="C16" s="87"/>
      <c r="D16" s="87"/>
      <c r="E16" s="86" t="s">
        <v>26</v>
      </c>
      <c r="F16" s="86"/>
      <c r="G16" s="86"/>
      <c r="H16" s="87"/>
      <c r="I16" s="87"/>
      <c r="J16" s="87"/>
      <c r="K16"/>
      <c r="L16"/>
      <c r="M16"/>
      <c r="N16"/>
      <c r="O16"/>
    </row>
    <row r="17" spans="1:15" s="8" customFormat="1" ht="26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s="8" customFormat="1" ht="26.25" customHeight="1">
      <c r="A18" s="4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1:15" s="8" customFormat="1" ht="26.25" customHeight="1">
      <c r="A19" s="4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1:15" s="8" customFormat="1" ht="26.25" customHeight="1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1:15" s="8" customFormat="1" ht="26.25" customHeight="1">
      <c r="A21" s="83"/>
      <c r="B21" s="79"/>
      <c r="C21" s="81"/>
      <c r="D21" s="82"/>
      <c r="E21" s="82"/>
      <c r="F21" s="82"/>
      <c r="G21" s="82"/>
      <c r="H21" s="82"/>
      <c r="I21" s="82"/>
      <c r="J21" s="82"/>
      <c r="K21" s="92"/>
      <c r="L21" s="92"/>
      <c r="M21" s="92"/>
      <c r="N21" s="92"/>
      <c r="O21" s="92"/>
    </row>
    <row r="22" spans="1:15" s="8" customFormat="1" ht="150" customHeight="1">
      <c r="A22" s="84"/>
      <c r="B22" s="94"/>
      <c r="C22" s="47"/>
      <c r="D22" s="41"/>
      <c r="E22" s="41"/>
      <c r="F22" s="41"/>
      <c r="G22" s="41"/>
      <c r="H22" s="41"/>
      <c r="I22" s="42"/>
      <c r="J22" s="42"/>
      <c r="K22" s="93"/>
      <c r="L22" s="93"/>
      <c r="M22" s="93"/>
      <c r="N22" s="93"/>
      <c r="O22" s="93"/>
    </row>
    <row r="23" spans="1:15" s="8" customFormat="1" ht="25.5" customHeight="1">
      <c r="A23" s="56"/>
      <c r="B23" s="46"/>
      <c r="C23" s="20"/>
      <c r="D23" s="20"/>
      <c r="E23" s="20"/>
      <c r="F23" s="20"/>
      <c r="G23" s="20"/>
      <c r="H23" s="20"/>
      <c r="I23" s="20"/>
      <c r="J23" s="20"/>
      <c r="K23" s="21"/>
      <c r="L23" s="21"/>
      <c r="M23" s="21"/>
      <c r="N23" s="11"/>
      <c r="O23" s="11"/>
    </row>
    <row r="24" spans="1:15" s="8" customFormat="1" ht="26.25" customHeight="1">
      <c r="A24"/>
      <c r="B24" s="5"/>
      <c r="C24" s="2"/>
      <c r="D24" s="2"/>
      <c r="E24" s="2"/>
      <c r="F24" s="2"/>
      <c r="G24" s="2"/>
      <c r="H24" s="2"/>
      <c r="I24" s="2"/>
      <c r="J24" s="2"/>
      <c r="K24"/>
      <c r="L24"/>
      <c r="M24"/>
      <c r="N24"/>
      <c r="O24"/>
    </row>
    <row r="25" spans="1:15" s="8" customFormat="1" ht="26.25" customHeight="1">
      <c r="A25"/>
      <c r="B25" s="3"/>
      <c r="C25" s="85"/>
      <c r="D25" s="85"/>
      <c r="E25" s="86"/>
      <c r="F25" s="86"/>
      <c r="G25" s="86"/>
      <c r="H25" s="86"/>
      <c r="I25" s="86"/>
      <c r="J25" s="86"/>
      <c r="K25"/>
      <c r="L25"/>
      <c r="M25"/>
      <c r="N25"/>
      <c r="O25"/>
    </row>
    <row r="26" spans="2:10" ht="19.5" customHeight="1">
      <c r="B26" s="3"/>
      <c r="C26" s="87"/>
      <c r="D26" s="87"/>
      <c r="E26" s="86"/>
      <c r="F26" s="86"/>
      <c r="G26" s="86"/>
      <c r="H26" s="86"/>
      <c r="I26" s="63"/>
      <c r="J26" s="17"/>
    </row>
    <row r="27" spans="2:10" ht="19.5" customHeight="1">
      <c r="B27" s="3"/>
      <c r="C27" s="87"/>
      <c r="D27" s="87"/>
      <c r="E27" s="86"/>
      <c r="F27" s="86"/>
      <c r="G27" s="86"/>
      <c r="H27" s="86"/>
      <c r="I27" s="86"/>
      <c r="J27" s="86"/>
    </row>
    <row r="28" spans="2:10" ht="19.5" customHeight="1">
      <c r="B28" s="3"/>
      <c r="C28" s="87"/>
      <c r="D28" s="87"/>
      <c r="E28" s="86"/>
      <c r="F28" s="86"/>
      <c r="G28" s="86"/>
      <c r="H28" s="86"/>
      <c r="I28" s="86"/>
      <c r="J28" s="86"/>
    </row>
    <row r="29" spans="2:10" ht="19.5" customHeight="1">
      <c r="B29" s="3"/>
      <c r="C29" s="87"/>
      <c r="D29" s="87"/>
      <c r="E29" s="88"/>
      <c r="F29" s="88"/>
      <c r="G29" s="88"/>
      <c r="H29" s="88"/>
      <c r="I29" s="88"/>
      <c r="J29" s="88"/>
    </row>
    <row r="30" spans="3:10" ht="19.5" customHeight="1">
      <c r="C30" s="87"/>
      <c r="D30" s="87"/>
      <c r="E30" s="88"/>
      <c r="F30" s="88"/>
      <c r="G30" s="88"/>
      <c r="H30" s="88"/>
      <c r="I30" s="88"/>
      <c r="J30" s="88"/>
    </row>
    <row r="31" spans="3:10" ht="19.5" customHeight="1">
      <c r="C31" s="87"/>
      <c r="D31" s="87"/>
      <c r="E31" s="86"/>
      <c r="F31" s="86"/>
      <c r="G31" s="86"/>
      <c r="H31" s="86"/>
      <c r="I31" s="86"/>
      <c r="J31" s="86"/>
    </row>
    <row r="32" ht="19.5" customHeight="1"/>
    <row r="33" ht="108" customHeight="1"/>
    <row r="34" ht="26.25" customHeight="1">
      <c r="Q34" s="14"/>
    </row>
    <row r="35" spans="1:17" s="1" customFormat="1" ht="22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Q35" s="14"/>
    </row>
    <row r="36" spans="1:15" s="1" customFormat="1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s="1" customFormat="1" ht="17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ht="17.25" customHeight="1">
      <c r="P38" s="23"/>
    </row>
    <row r="39" ht="21" customHeight="1">
      <c r="P39" s="23"/>
    </row>
    <row r="40" spans="1:15" s="13" customFormat="1" ht="26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s="13" customFormat="1" ht="26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s="13" customFormat="1" ht="26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s="13" customFormat="1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s="13" customFormat="1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s="13" customFormat="1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s="13" customFormat="1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3" customFormat="1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ht="23.25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sheetProtection/>
  <mergeCells count="55">
    <mergeCell ref="E16:G16"/>
    <mergeCell ref="H16:J16"/>
    <mergeCell ref="E13:G13"/>
    <mergeCell ref="H13:J13"/>
    <mergeCell ref="E14:G14"/>
    <mergeCell ref="H14:J14"/>
    <mergeCell ref="E15:G15"/>
    <mergeCell ref="H15:J15"/>
    <mergeCell ref="E10:G10"/>
    <mergeCell ref="H10:J10"/>
    <mergeCell ref="E11:G11"/>
    <mergeCell ref="H11:J11"/>
    <mergeCell ref="E12:G12"/>
    <mergeCell ref="H12:J12"/>
    <mergeCell ref="B1:O2"/>
    <mergeCell ref="C4:J4"/>
    <mergeCell ref="K4:K5"/>
    <mergeCell ref="L4:L5"/>
    <mergeCell ref="M4:M5"/>
    <mergeCell ref="N4:N5"/>
    <mergeCell ref="O4:O5"/>
    <mergeCell ref="A3:O3"/>
    <mergeCell ref="A4:A5"/>
    <mergeCell ref="B4:B5"/>
    <mergeCell ref="C16:D16"/>
    <mergeCell ref="C13:D13"/>
    <mergeCell ref="C14:D14"/>
    <mergeCell ref="C15:D15"/>
    <mergeCell ref="C10:D10"/>
    <mergeCell ref="C11:D11"/>
    <mergeCell ref="C12:D12"/>
    <mergeCell ref="N21:N22"/>
    <mergeCell ref="O21:O22"/>
    <mergeCell ref="A21:A22"/>
    <mergeCell ref="B21:B22"/>
    <mergeCell ref="C21:J21"/>
    <mergeCell ref="K21:K22"/>
    <mergeCell ref="L21:L22"/>
    <mergeCell ref="M21:M22"/>
    <mergeCell ref="C29:D29"/>
    <mergeCell ref="E29:J29"/>
    <mergeCell ref="C25:D25"/>
    <mergeCell ref="E25:J25"/>
    <mergeCell ref="C26:D26"/>
    <mergeCell ref="E26:H26"/>
    <mergeCell ref="A20:O20"/>
    <mergeCell ref="B18:O19"/>
    <mergeCell ref="C30:D30"/>
    <mergeCell ref="E30:J30"/>
    <mergeCell ref="C31:D31"/>
    <mergeCell ref="E31:J31"/>
    <mergeCell ref="C27:D27"/>
    <mergeCell ref="E27:J27"/>
    <mergeCell ref="C28:D28"/>
    <mergeCell ref="E28:J28"/>
  </mergeCells>
  <printOptions/>
  <pageMargins left="0.37" right="0.43" top="1" bottom="0.46" header="0.5" footer="0.5"/>
  <pageSetup fitToHeight="0" fitToWidth="1" horizontalDpi="600" verticalDpi="600" orientation="landscape" paperSize="9" scale="79" r:id="rId1"/>
  <rowBreaks count="1" manualBreakCount="1">
    <brk id="1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zoomScaleSheetLayoutView="100" workbookViewId="0" topLeftCell="A7">
      <selection activeCell="M4" sqref="M4:M5"/>
    </sheetView>
  </sheetViews>
  <sheetFormatPr defaultColWidth="9.00390625" defaultRowHeight="12.75"/>
  <cols>
    <col min="1" max="1" width="5.375" style="0" customWidth="1"/>
    <col min="2" max="2" width="40.875" style="0" customWidth="1"/>
    <col min="6" max="6" width="11.375" style="0" customWidth="1"/>
  </cols>
  <sheetData>
    <row r="1" spans="1:13" ht="15">
      <c r="A1" s="4"/>
      <c r="B1" s="76" t="s">
        <v>62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9.25" customHeight="1">
      <c r="A2" s="4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">
      <c r="A3" s="77" t="s">
        <v>61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5.75">
      <c r="A4" s="99" t="s">
        <v>0</v>
      </c>
      <c r="B4" s="101" t="s">
        <v>2</v>
      </c>
      <c r="C4" s="101" t="s">
        <v>1</v>
      </c>
      <c r="D4" s="101"/>
      <c r="E4" s="101"/>
      <c r="F4" s="101"/>
      <c r="G4" s="101"/>
      <c r="H4" s="101"/>
      <c r="I4" s="98" t="s">
        <v>3</v>
      </c>
      <c r="J4" s="98" t="s">
        <v>8</v>
      </c>
      <c r="K4" s="98" t="s">
        <v>9</v>
      </c>
      <c r="L4" s="98" t="s">
        <v>6</v>
      </c>
      <c r="M4" s="98" t="s">
        <v>82</v>
      </c>
    </row>
    <row r="5" spans="1:13" ht="213" customHeight="1">
      <c r="A5" s="100"/>
      <c r="B5" s="101"/>
      <c r="C5" s="41" t="s">
        <v>67</v>
      </c>
      <c r="D5" s="41" t="s">
        <v>68</v>
      </c>
      <c r="E5" s="42" t="s">
        <v>69</v>
      </c>
      <c r="F5" s="42" t="s">
        <v>70</v>
      </c>
      <c r="G5" s="47" t="s">
        <v>71</v>
      </c>
      <c r="H5" s="47" t="s">
        <v>72</v>
      </c>
      <c r="I5" s="98"/>
      <c r="J5" s="98"/>
      <c r="K5" s="98"/>
      <c r="L5" s="98"/>
      <c r="M5" s="98"/>
    </row>
    <row r="6" spans="1:13" s="13" customFormat="1" ht="19.5" customHeight="1">
      <c r="A6" s="56">
        <v>1</v>
      </c>
      <c r="B6" s="18" t="s">
        <v>64</v>
      </c>
      <c r="C6" s="20">
        <v>96</v>
      </c>
      <c r="D6" s="20">
        <v>95</v>
      </c>
      <c r="E6" s="20">
        <v>92</v>
      </c>
      <c r="F6" s="20">
        <v>92</v>
      </c>
      <c r="G6" s="20">
        <v>95</v>
      </c>
      <c r="H6" s="20">
        <v>96</v>
      </c>
      <c r="I6" s="15">
        <f>(C6+D6+E6+F6+G6+H6)/6</f>
        <v>94.33333333333333</v>
      </c>
      <c r="J6" s="15"/>
      <c r="K6" s="15">
        <v>94.333</v>
      </c>
      <c r="L6" s="11" t="s">
        <v>29</v>
      </c>
      <c r="M6" s="11"/>
    </row>
    <row r="7" spans="1:13" s="13" customFormat="1" ht="19.5" customHeight="1">
      <c r="A7" s="56">
        <v>2</v>
      </c>
      <c r="B7" s="18" t="s">
        <v>63</v>
      </c>
      <c r="C7" s="20">
        <v>97</v>
      </c>
      <c r="D7" s="20">
        <v>94</v>
      </c>
      <c r="E7" s="20">
        <v>92</v>
      </c>
      <c r="F7" s="20">
        <v>92</v>
      </c>
      <c r="G7" s="20">
        <v>94</v>
      </c>
      <c r="H7" s="20">
        <v>94</v>
      </c>
      <c r="I7" s="15">
        <f>(C7+D7+E7+F7+G7+H7)/6</f>
        <v>93.83333333333333</v>
      </c>
      <c r="J7" s="15"/>
      <c r="K7" s="15">
        <v>93.833</v>
      </c>
      <c r="L7" s="11" t="s">
        <v>29</v>
      </c>
      <c r="M7" s="11"/>
    </row>
    <row r="8" spans="1:13" s="13" customFormat="1" ht="19.5" customHeight="1">
      <c r="A8" s="56">
        <v>3</v>
      </c>
      <c r="B8" s="18" t="s">
        <v>66</v>
      </c>
      <c r="C8" s="20">
        <v>96</v>
      </c>
      <c r="D8" s="20">
        <v>90</v>
      </c>
      <c r="E8" s="20">
        <v>90</v>
      </c>
      <c r="F8" s="20">
        <v>90</v>
      </c>
      <c r="G8" s="20">
        <v>98</v>
      </c>
      <c r="H8" s="20">
        <v>94</v>
      </c>
      <c r="I8" s="15">
        <f>(C8+D8+E8+F8+G8+H8)/6</f>
        <v>93</v>
      </c>
      <c r="J8" s="15"/>
      <c r="K8" s="15">
        <v>93</v>
      </c>
      <c r="L8" s="11" t="s">
        <v>29</v>
      </c>
      <c r="M8" s="11"/>
    </row>
    <row r="9" spans="1:13" s="13" customFormat="1" ht="19.5" customHeight="1">
      <c r="A9" s="56">
        <v>4</v>
      </c>
      <c r="B9" s="50" t="s">
        <v>65</v>
      </c>
      <c r="C9" s="20">
        <v>90</v>
      </c>
      <c r="D9" s="20">
        <v>92</v>
      </c>
      <c r="E9" s="20">
        <v>90</v>
      </c>
      <c r="F9" s="20">
        <v>90</v>
      </c>
      <c r="G9" s="20">
        <v>96</v>
      </c>
      <c r="H9" s="20">
        <v>96</v>
      </c>
      <c r="I9" s="15">
        <f>(C9+D9+E9+F9+G9+H9)/6</f>
        <v>92.33333333333333</v>
      </c>
      <c r="J9" s="15"/>
      <c r="K9" s="15">
        <v>92.333</v>
      </c>
      <c r="L9" s="11" t="s">
        <v>29</v>
      </c>
      <c r="M9" s="11"/>
    </row>
    <row r="10" spans="1:13" s="13" customFormat="1" ht="19.5" customHeight="1">
      <c r="A10" s="69"/>
      <c r="B10" s="70"/>
      <c r="C10" s="71"/>
      <c r="D10" s="71"/>
      <c r="E10" s="71"/>
      <c r="F10" s="71"/>
      <c r="G10" s="71"/>
      <c r="H10" s="71"/>
      <c r="I10" s="73"/>
      <c r="J10" s="73"/>
      <c r="K10" s="73"/>
      <c r="L10" s="74"/>
      <c r="M10" s="74"/>
    </row>
    <row r="11" spans="1:19" s="13" customFormat="1" ht="19.5" customHeight="1">
      <c r="A11" s="12"/>
      <c r="B11" s="18"/>
      <c r="C11" s="20"/>
      <c r="D11" s="20"/>
      <c r="E11" s="20"/>
      <c r="F11" s="20"/>
      <c r="G11" s="20"/>
      <c r="H11" s="20"/>
      <c r="I11" s="15"/>
      <c r="J11" s="15"/>
      <c r="K11" s="15"/>
      <c r="L11" s="11"/>
      <c r="M11" s="11"/>
      <c r="S11" s="13">
        <f>+S11:X11</f>
        <v>0</v>
      </c>
    </row>
    <row r="12" spans="1:13" s="13" customFormat="1" ht="19.5" customHeight="1">
      <c r="A12" s="12"/>
      <c r="B12" s="18"/>
      <c r="C12" s="20"/>
      <c r="D12" s="20"/>
      <c r="E12" s="20"/>
      <c r="F12" s="20"/>
      <c r="G12" s="20"/>
      <c r="H12" s="20"/>
      <c r="I12" s="15"/>
      <c r="J12" s="15"/>
      <c r="K12" s="15"/>
      <c r="L12" s="11"/>
      <c r="M12" s="11"/>
    </row>
    <row r="13" spans="1:13" s="13" customFormat="1" ht="19.5" customHeight="1">
      <c r="A13" s="12"/>
      <c r="B13" s="18"/>
      <c r="C13" s="20"/>
      <c r="D13" s="20"/>
      <c r="E13" s="20"/>
      <c r="F13" s="20"/>
      <c r="G13" s="20"/>
      <c r="H13" s="20"/>
      <c r="I13" s="15"/>
      <c r="J13" s="15"/>
      <c r="K13" s="15"/>
      <c r="L13" s="11"/>
      <c r="M13" s="11"/>
    </row>
    <row r="14" spans="1:13" s="75" customFormat="1" ht="19.5" customHeight="1">
      <c r="A14" s="12"/>
      <c r="B14" s="18"/>
      <c r="C14" s="20"/>
      <c r="D14" s="20"/>
      <c r="E14" s="20"/>
      <c r="F14" s="20"/>
      <c r="G14" s="20"/>
      <c r="H14" s="20"/>
      <c r="I14" s="15"/>
      <c r="J14" s="15"/>
      <c r="K14" s="15"/>
      <c r="L14" s="11"/>
      <c r="M14" s="11"/>
    </row>
    <row r="15" spans="1:13" s="13" customFormat="1" ht="19.5" customHeight="1">
      <c r="A15" s="69"/>
      <c r="B15" s="70"/>
      <c r="C15" s="71"/>
      <c r="D15" s="71"/>
      <c r="E15" s="72"/>
      <c r="F15" s="71"/>
      <c r="G15" s="71"/>
      <c r="H15" s="71"/>
      <c r="I15" s="73"/>
      <c r="J15" s="73"/>
      <c r="K15" s="73"/>
      <c r="L15" s="74"/>
      <c r="M15" s="74"/>
    </row>
    <row r="16" spans="1:14" s="13" customFormat="1" ht="19.5" customHeight="1">
      <c r="A16" s="12"/>
      <c r="B16" s="18"/>
      <c r="C16" s="62"/>
      <c r="D16" s="62"/>
      <c r="E16" s="62"/>
      <c r="F16" s="62"/>
      <c r="G16" s="62"/>
      <c r="H16" s="62"/>
      <c r="I16" s="15"/>
      <c r="J16" s="15"/>
      <c r="K16" s="15"/>
      <c r="L16" s="11"/>
      <c r="M16" s="11"/>
      <c r="N16" s="75"/>
    </row>
    <row r="17" spans="1:13" s="13" customFormat="1" ht="19.5" customHeight="1">
      <c r="A17"/>
      <c r="B17" s="5">
        <v>44929</v>
      </c>
      <c r="C17" s="2"/>
      <c r="D17" s="2"/>
      <c r="E17" s="2"/>
      <c r="F17" s="2"/>
      <c r="G17" s="2"/>
      <c r="H17" s="16"/>
      <c r="I17"/>
      <c r="J17"/>
      <c r="K17"/>
      <c r="L17"/>
      <c r="M17"/>
    </row>
    <row r="18" spans="1:13" s="13" customFormat="1" ht="15" customHeight="1">
      <c r="A18"/>
      <c r="B18" s="3" t="s">
        <v>4</v>
      </c>
      <c r="C18" s="85"/>
      <c r="D18" s="85"/>
      <c r="E18" s="86" t="s">
        <v>11</v>
      </c>
      <c r="F18" s="86"/>
      <c r="G18" s="86"/>
      <c r="H18" s="16"/>
      <c r="I18"/>
      <c r="J18"/>
      <c r="K18"/>
      <c r="L18"/>
      <c r="M18"/>
    </row>
    <row r="19" spans="1:13" s="13" customFormat="1" ht="12.75" customHeight="1">
      <c r="A19"/>
      <c r="B19" s="3" t="s">
        <v>5</v>
      </c>
      <c r="C19" s="87"/>
      <c r="D19" s="87"/>
      <c r="E19" s="86" t="s">
        <v>12</v>
      </c>
      <c r="F19" s="86"/>
      <c r="G19" s="17"/>
      <c r="H19" s="16"/>
      <c r="I19"/>
      <c r="J19"/>
      <c r="K19"/>
      <c r="L19"/>
      <c r="M19"/>
    </row>
    <row r="20" spans="1:13" s="13" customFormat="1" ht="15" customHeight="1">
      <c r="A20"/>
      <c r="B20" s="3"/>
      <c r="C20" s="87"/>
      <c r="D20" s="87"/>
      <c r="E20" s="86" t="s">
        <v>23</v>
      </c>
      <c r="F20" s="86"/>
      <c r="G20" s="86"/>
      <c r="H20" s="16"/>
      <c r="I20"/>
      <c r="J20"/>
      <c r="K20"/>
      <c r="L20"/>
      <c r="M20"/>
    </row>
    <row r="21" spans="1:13" s="13" customFormat="1" ht="17.25" customHeight="1">
      <c r="A21"/>
      <c r="B21" s="3"/>
      <c r="C21" s="87"/>
      <c r="D21" s="87"/>
      <c r="E21" s="86" t="s">
        <v>13</v>
      </c>
      <c r="F21" s="86"/>
      <c r="G21" s="86"/>
      <c r="H21" s="16"/>
      <c r="I21"/>
      <c r="J21"/>
      <c r="K21"/>
      <c r="L21"/>
      <c r="M21"/>
    </row>
    <row r="22" spans="1:13" s="13" customFormat="1" ht="13.5" customHeight="1">
      <c r="A22"/>
      <c r="B22" s="3"/>
      <c r="C22" s="87"/>
      <c r="D22" s="87"/>
      <c r="E22" s="88" t="s">
        <v>27</v>
      </c>
      <c r="F22" s="88"/>
      <c r="G22" s="88"/>
      <c r="H22" s="16"/>
      <c r="I22"/>
      <c r="J22"/>
      <c r="K22"/>
      <c r="L22"/>
      <c r="M22"/>
    </row>
    <row r="23" spans="1:13" s="13" customFormat="1" ht="17.25" customHeight="1">
      <c r="A23"/>
      <c r="B23"/>
      <c r="C23" s="87"/>
      <c r="D23" s="87"/>
      <c r="E23" s="88" t="s">
        <v>25</v>
      </c>
      <c r="F23" s="88"/>
      <c r="G23" s="88"/>
      <c r="H23" s="16"/>
      <c r="I23"/>
      <c r="J23"/>
      <c r="K23"/>
      <c r="L23"/>
      <c r="M23"/>
    </row>
    <row r="24" spans="1:13" s="19" customFormat="1" ht="19.5" customHeight="1" thickBot="1">
      <c r="A24"/>
      <c r="B24"/>
      <c r="C24" s="87"/>
      <c r="D24" s="87"/>
      <c r="E24" s="86" t="s">
        <v>26</v>
      </c>
      <c r="F24" s="86"/>
      <c r="G24" s="86"/>
      <c r="H24" s="16"/>
      <c r="I24"/>
      <c r="J24"/>
      <c r="K24"/>
      <c r="L24"/>
      <c r="M24"/>
    </row>
    <row r="25" spans="1:13" s="13" customFormat="1" ht="19.5" customHeight="1">
      <c r="A25" s="4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s="13" customFormat="1" ht="19.5" customHeight="1">
      <c r="A26" s="4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s="13" customFormat="1" ht="19.5" customHeight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s="13" customFormat="1" ht="19.5" customHeight="1">
      <c r="A28" s="99"/>
      <c r="B28" s="101"/>
      <c r="C28" s="101"/>
      <c r="D28" s="101"/>
      <c r="E28" s="101"/>
      <c r="F28" s="101"/>
      <c r="G28" s="101"/>
      <c r="H28" s="101"/>
      <c r="I28" s="98"/>
      <c r="J28" s="98"/>
      <c r="K28" s="98"/>
      <c r="L28" s="98"/>
      <c r="M28" s="98"/>
    </row>
    <row r="29" spans="1:13" s="13" customFormat="1" ht="201.75" customHeight="1">
      <c r="A29" s="100"/>
      <c r="B29" s="101"/>
      <c r="C29" s="41"/>
      <c r="D29" s="41"/>
      <c r="E29" s="42"/>
      <c r="F29" s="42"/>
      <c r="G29" s="47"/>
      <c r="H29" s="47"/>
      <c r="I29" s="98"/>
      <c r="J29" s="98"/>
      <c r="K29" s="98"/>
      <c r="L29" s="98"/>
      <c r="M29" s="98"/>
    </row>
    <row r="30" spans="1:13" s="13" customFormat="1" ht="19.5" customHeight="1">
      <c r="A30" s="56"/>
      <c r="B30" s="18"/>
      <c r="C30" s="20"/>
      <c r="D30" s="20"/>
      <c r="E30" s="20"/>
      <c r="F30" s="20"/>
      <c r="G30" s="20"/>
      <c r="H30" s="20"/>
      <c r="I30" s="15"/>
      <c r="J30" s="15"/>
      <c r="K30" s="15"/>
      <c r="L30" s="11"/>
      <c r="M30" s="11"/>
    </row>
    <row r="31" spans="1:13" s="13" customFormat="1" ht="19.5" customHeight="1">
      <c r="A31" s="56"/>
      <c r="B31" s="18"/>
      <c r="C31" s="20"/>
      <c r="D31" s="20"/>
      <c r="E31" s="20"/>
      <c r="F31" s="20"/>
      <c r="G31" s="20"/>
      <c r="H31" s="20"/>
      <c r="I31" s="15"/>
      <c r="J31" s="15"/>
      <c r="K31" s="15"/>
      <c r="L31" s="11"/>
      <c r="M31" s="11"/>
    </row>
    <row r="32" spans="1:13" s="13" customFormat="1" ht="19.5" customHeight="1">
      <c r="A32" s="56"/>
      <c r="B32" s="18"/>
      <c r="C32" s="20"/>
      <c r="D32" s="20"/>
      <c r="E32" s="20"/>
      <c r="F32" s="20"/>
      <c r="G32" s="20"/>
      <c r="H32" s="20"/>
      <c r="I32" s="15"/>
      <c r="J32" s="15"/>
      <c r="K32" s="15"/>
      <c r="L32" s="11"/>
      <c r="M32" s="11"/>
    </row>
    <row r="33" spans="1:13" s="13" customFormat="1" ht="19.5" customHeight="1">
      <c r="A33" s="56"/>
      <c r="B33" s="50"/>
      <c r="C33" s="20"/>
      <c r="D33" s="20"/>
      <c r="E33" s="20"/>
      <c r="F33" s="20"/>
      <c r="G33" s="20"/>
      <c r="H33" s="20"/>
      <c r="I33" s="15"/>
      <c r="J33" s="15"/>
      <c r="K33" s="15"/>
      <c r="L33" s="11"/>
      <c r="M33" s="11"/>
    </row>
    <row r="34" spans="1:13" s="13" customFormat="1" ht="19.5" customHeight="1">
      <c r="A34" s="26"/>
      <c r="B34" s="31"/>
      <c r="C34" s="30"/>
      <c r="D34" s="30"/>
      <c r="E34" s="27"/>
      <c r="F34" s="27"/>
      <c r="G34" s="27"/>
      <c r="H34" s="27"/>
      <c r="I34" s="28"/>
      <c r="J34" s="28"/>
      <c r="K34" s="28"/>
      <c r="L34" s="29"/>
      <c r="M34" s="29"/>
    </row>
    <row r="35" spans="1:13" s="13" customFormat="1" ht="19.5" customHeight="1">
      <c r="A35"/>
      <c r="B35" s="3"/>
      <c r="C35" s="85"/>
      <c r="D35" s="85"/>
      <c r="E35" s="86"/>
      <c r="F35" s="86"/>
      <c r="G35" s="86"/>
      <c r="H35" s="16"/>
      <c r="I35"/>
      <c r="J35"/>
      <c r="K35"/>
      <c r="L35"/>
      <c r="M35"/>
    </row>
    <row r="36" spans="2:8" ht="15.75">
      <c r="B36" s="3"/>
      <c r="C36" s="87"/>
      <c r="D36" s="87"/>
      <c r="E36" s="86"/>
      <c r="F36" s="86"/>
      <c r="G36" s="17"/>
      <c r="H36" s="16"/>
    </row>
    <row r="37" spans="2:8" ht="15.75">
      <c r="B37" s="3"/>
      <c r="C37" s="87"/>
      <c r="D37" s="87"/>
      <c r="E37" s="86"/>
      <c r="F37" s="86"/>
      <c r="G37" s="86"/>
      <c r="H37" s="16"/>
    </row>
    <row r="38" spans="2:8" ht="15.75">
      <c r="B38" s="3"/>
      <c r="C38" s="87"/>
      <c r="D38" s="87"/>
      <c r="E38" s="86"/>
      <c r="F38" s="86"/>
      <c r="G38" s="86"/>
      <c r="H38" s="16"/>
    </row>
    <row r="39" spans="2:8" ht="15.75">
      <c r="B39" s="3"/>
      <c r="C39" s="87"/>
      <c r="D39" s="87"/>
      <c r="E39" s="88"/>
      <c r="F39" s="88"/>
      <c r="G39" s="88"/>
      <c r="H39" s="16"/>
    </row>
    <row r="40" spans="3:8" ht="15.75">
      <c r="C40" s="87"/>
      <c r="D40" s="87"/>
      <c r="E40" s="88"/>
      <c r="F40" s="88"/>
      <c r="G40" s="88"/>
      <c r="H40" s="16"/>
    </row>
    <row r="41" spans="3:8" ht="15.75">
      <c r="C41" s="87"/>
      <c r="D41" s="87"/>
      <c r="E41" s="86"/>
      <c r="F41" s="86"/>
      <c r="G41" s="86"/>
      <c r="H41" s="16"/>
    </row>
    <row r="42" ht="12.75" customHeight="1"/>
    <row r="45" ht="15" customHeight="1"/>
    <row r="46" ht="21.75" customHeight="1"/>
    <row r="50" spans="1:13" s="13" customFormat="1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3" customFormat="1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13" customFormat="1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s="13" customFormat="1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s="13" customFormat="1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s="13" customFormat="1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s="19" customFormat="1" ht="19.5" customHeight="1" thickBot="1">
      <c r="A56"/>
      <c r="B56"/>
      <c r="C56"/>
      <c r="D56"/>
      <c r="E56"/>
      <c r="F56"/>
      <c r="G56"/>
      <c r="H56"/>
      <c r="I56"/>
      <c r="J56"/>
      <c r="K56"/>
      <c r="L56"/>
      <c r="M56"/>
    </row>
  </sheetData>
  <sheetProtection/>
  <mergeCells count="48">
    <mergeCell ref="C23:D23"/>
    <mergeCell ref="E23:G23"/>
    <mergeCell ref="C18:D18"/>
    <mergeCell ref="E18:G18"/>
    <mergeCell ref="C19:D19"/>
    <mergeCell ref="C20:D20"/>
    <mergeCell ref="E20:G20"/>
    <mergeCell ref="C24:D24"/>
    <mergeCell ref="E24:G24"/>
    <mergeCell ref="C21:D21"/>
    <mergeCell ref="E21:G21"/>
    <mergeCell ref="E19:F19"/>
    <mergeCell ref="B1:M2"/>
    <mergeCell ref="L4:L5"/>
    <mergeCell ref="M4:M5"/>
    <mergeCell ref="C22:D22"/>
    <mergeCell ref="E22:G22"/>
    <mergeCell ref="A4:A5"/>
    <mergeCell ref="B4:B5"/>
    <mergeCell ref="C4:H4"/>
    <mergeCell ref="I4:I5"/>
    <mergeCell ref="J4:J5"/>
    <mergeCell ref="K4:K5"/>
    <mergeCell ref="A28:A29"/>
    <mergeCell ref="B28:B29"/>
    <mergeCell ref="C28:H28"/>
    <mergeCell ref="I28:I29"/>
    <mergeCell ref="J28:J29"/>
    <mergeCell ref="K28:K29"/>
    <mergeCell ref="C40:D40"/>
    <mergeCell ref="E40:G40"/>
    <mergeCell ref="E36:F36"/>
    <mergeCell ref="C41:D41"/>
    <mergeCell ref="E41:G41"/>
    <mergeCell ref="C37:D37"/>
    <mergeCell ref="E37:G37"/>
    <mergeCell ref="C38:D38"/>
    <mergeCell ref="E38:G38"/>
    <mergeCell ref="A27:M27"/>
    <mergeCell ref="A3:M3"/>
    <mergeCell ref="E35:G35"/>
    <mergeCell ref="C36:D36"/>
    <mergeCell ref="C39:D39"/>
    <mergeCell ref="E39:G39"/>
    <mergeCell ref="B25:M26"/>
    <mergeCell ref="L28:L29"/>
    <mergeCell ref="M28:M29"/>
    <mergeCell ref="C35:D35"/>
  </mergeCells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cp:lastPrinted>2023-01-05T06:22:00Z</cp:lastPrinted>
  <dcterms:created xsi:type="dcterms:W3CDTF">2017-01-05T10:09:29Z</dcterms:created>
  <dcterms:modified xsi:type="dcterms:W3CDTF">2023-01-12T05:58:20Z</dcterms:modified>
  <cp:category/>
  <cp:version/>
  <cp:contentType/>
  <cp:contentStatus/>
</cp:coreProperties>
</file>