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5" activeTab="2"/>
  </bookViews>
  <sheets>
    <sheet name="Магістр 2 СТН" sheetId="1" r:id="rId1"/>
    <sheet name="Магістр 3 СТН  " sheetId="2" r:id="rId2"/>
    <sheet name="Магістр 4 СТН " sheetId="3" r:id="rId3"/>
    <sheet name="ВГСЕ 4 курс " sheetId="4" r:id="rId4"/>
    <sheet name="ВГСЕ 6 курс " sheetId="5" r:id="rId5"/>
    <sheet name="ВГСЕ 6 курс НТН" sheetId="6" r:id="rId6"/>
  </sheets>
  <definedNames>
    <definedName name="_xlnm.Print_Area" localSheetId="3">'ВГСЕ 4 курс '!$A$1:$Z$12</definedName>
    <definedName name="_xlnm.Print_Area" localSheetId="4">'ВГСЕ 6 курс '!$A$1:$AB$15</definedName>
    <definedName name="_xlnm.Print_Area" localSheetId="5">'ВГСЕ 6 курс НТН'!$A$1:$AB$14</definedName>
    <definedName name="_xlnm.Print_Area" localSheetId="1">'Магістр 3 СТН  '!$A$1:$AB$26</definedName>
    <definedName name="_xlnm.Print_Area" localSheetId="2">'Магістр 4 СТН '!$A$1:$AE$31</definedName>
  </definedNames>
  <calcPr fullCalcOnLoad="1"/>
</workbook>
</file>

<file path=xl/sharedStrings.xml><?xml version="1.0" encoding="utf-8"?>
<sst xmlns="http://schemas.openxmlformats.org/spreadsheetml/2006/main" count="209" uniqueCount="79">
  <si>
    <t>№ п/н</t>
  </si>
  <si>
    <t>П.І.Б.</t>
  </si>
  <si>
    <t>Середній бал</t>
  </si>
  <si>
    <t>Заліки</t>
  </si>
  <si>
    <t xml:space="preserve">Додатковий бал </t>
  </si>
  <si>
    <t>Підвищена стипендія</t>
  </si>
  <si>
    <t>Пільги</t>
  </si>
  <si>
    <t>Екзамени</t>
  </si>
  <si>
    <t>Коріньовська Ніна Олександрівна</t>
  </si>
  <si>
    <t>дит.уч. АТО</t>
  </si>
  <si>
    <t xml:space="preserve">Савич Світлана Василівна </t>
  </si>
  <si>
    <t xml:space="preserve">Акімов Олександр Юрійович </t>
  </si>
  <si>
    <t xml:space="preserve">Бардецький Роман Миколайович </t>
  </si>
  <si>
    <t xml:space="preserve">Стасюк Діана Ігорівна </t>
  </si>
  <si>
    <t>Гігієна тварин</t>
  </si>
  <si>
    <t>Паразитологія та інвазійні хвороби</t>
  </si>
  <si>
    <t>Гігієна харчових продуктів</t>
  </si>
  <si>
    <t>Ветеринарна мікробіологія та імунологія</t>
  </si>
  <si>
    <t>Основи розведення та годівля тварин</t>
  </si>
  <si>
    <t>Чорноусяк Тетяна Іллівна</t>
  </si>
  <si>
    <t xml:space="preserve">Мельник Олексій Васильович </t>
  </si>
  <si>
    <t>Ветеринарна вірусологія</t>
  </si>
  <si>
    <t>Клінічна діагностика хвороб тварин</t>
  </si>
  <si>
    <t>Нав.практик</t>
  </si>
  <si>
    <t>Шуба Вікторія Вікторівна</t>
  </si>
  <si>
    <t>Навч.практики</t>
  </si>
  <si>
    <t>Ветеринарна фармакологія</t>
  </si>
  <si>
    <t>Ветеринарно-санітарна експертиза</t>
  </si>
  <si>
    <t>Кирилюк Катерина Валентинівна</t>
  </si>
  <si>
    <t>Курсова</t>
  </si>
  <si>
    <t>Клінічна фармакологія</t>
  </si>
  <si>
    <t>Ревунець А.С.</t>
  </si>
  <si>
    <t>Голова комісії</t>
  </si>
  <si>
    <t>Карпюк В.В.</t>
  </si>
  <si>
    <t>заступник декана з навчальної роботи</t>
  </si>
  <si>
    <t>Мокренко К.О.</t>
  </si>
  <si>
    <t xml:space="preserve">голова студради факультету </t>
  </si>
  <si>
    <t>Воскобойнік В.В.</t>
  </si>
  <si>
    <t>голова профбюро студентів факультету</t>
  </si>
  <si>
    <t>Фізичне виховання</t>
  </si>
  <si>
    <t>Загальний бал</t>
  </si>
  <si>
    <t>Ренкас Ілона Костянтинівна</t>
  </si>
  <si>
    <t>Капустянко Ольга Ігорівна</t>
  </si>
  <si>
    <t>Бубенко Микола Петрович</t>
  </si>
  <si>
    <t>РЕЙТИНГ СТУДЕНТІВ ДЛЯ ПРИЗНАЧЕННЯ АКАДЕМІЧНОЇ СТИПЕНДІЇ на 1 семестр 2023-2024 н.р.
факультету ветеринарної медицини  ОС "Магістр", 2 СТН курсу спеціальність 211 "Ветеринарна медицина" (літня сесія)</t>
  </si>
  <si>
    <t>Клімов І.М.</t>
  </si>
  <si>
    <t>студент факультету</t>
  </si>
  <si>
    <t>РЕЙТИНГ СТУДЕНТІВ ДЛЯ ПРИЗНАЧЕННЯ АКАДЕМІЧНОЇ СТИПЕНДІЇ
на 1 семестр 2023-2024 н.р.
факультету ветеринарної медицини денної форми навчання                                                         3 курсу СТН ОС "Магістр", спеціальність 211 "Ветеринарна медицина" (літня сесія)</t>
  </si>
  <si>
    <t>РЕЙТИНГ СТУДЕНТІВ ДЛЯ ПРИЗНАЧЕННЯ АКАДЕМІЧНОЇ СТИПЕНДІЇ
на 1 семестр 2023-2024 н.р.
факультету ветеринарної медицини денної форми навчання 4 курсу СТН ОС "Магістр", спеціальність 211 "Ветеринарна медицина" (літня сесія)</t>
  </si>
  <si>
    <t>РЕЙТИНГ СТУДЕНТІВ ДЛЯ ПРИЗНАЧЕННЯ АКАДЕМІЧНОЇ СТИПЕНДІЇ
на 1 семестр 2023-2024 н.р.
факультету ветеринарної медицини денної форми навчання                                                                              6 курсу  ОС "Магістр", спеціальність 212 "Ветеринарна гігієна, санітарія і експертиза" (літня сесія)</t>
  </si>
  <si>
    <t>Навч. Практика</t>
  </si>
  <si>
    <t>Психологія</t>
  </si>
  <si>
    <t>Безпека життєдіяльності та охорона праці</t>
  </si>
  <si>
    <t>Цитологія</t>
  </si>
  <si>
    <t>Патологічна фізіологія</t>
  </si>
  <si>
    <t>Лікарські рослини</t>
  </si>
  <si>
    <t>Оперативна хірургія</t>
  </si>
  <si>
    <t>Біотехнології у вет.медицині</t>
  </si>
  <si>
    <t>Професійна етика</t>
  </si>
  <si>
    <t>Акушерство, гінекологія</t>
  </si>
  <si>
    <t>Гістологічна діагностика</t>
  </si>
  <si>
    <t>ВИБІРКОВА 1. Біотехнол.відтворення прод.тварин2. Хірургічні хвороби тварин</t>
  </si>
  <si>
    <t>Фармакологія</t>
  </si>
  <si>
    <t>Курсові</t>
  </si>
  <si>
    <t>Радіологічний ветеринарно-санітарний контроль</t>
  </si>
  <si>
    <t>Клінічна біохімія</t>
  </si>
  <si>
    <t>Внутрішні хвороби тварин</t>
  </si>
  <si>
    <t>Кормові нутрицевтики</t>
  </si>
  <si>
    <t>Паразитологія</t>
  </si>
  <si>
    <t>Токсикологія</t>
  </si>
  <si>
    <t>Ветеринарне інспектування</t>
  </si>
  <si>
    <t>Товарознавство</t>
  </si>
  <si>
    <t xml:space="preserve">Хіміко-токсикологічніметоди </t>
  </si>
  <si>
    <t>Санітарно-гігієнічні вимоги</t>
  </si>
  <si>
    <t>РЕЙТИНГ СТУДЕНТІВ ДЛЯ ПРИЗНАЧЕННЯ АКАДЕМІЧНОЇ СТИПЕНДІЇ
на 1 семестр 2023-2024 н.р.
факультету ветеринарної медицини денної форми навчання                                                                              6 курсу  ОС "Магістр", спеціальність 212 "Ветеринарна гігієна, санітарія і експертиза" нормативний термін навчання (літня сесія)</t>
  </si>
  <si>
    <t>Вороніна Альбіна Юріївна</t>
  </si>
  <si>
    <t>підвищ</t>
  </si>
  <si>
    <t>Підвищ</t>
  </si>
  <si>
    <t>РЕЙТИНГ СТУДЕНТІВ ДЛЯ ПРИЗНАЧЕННЯ АКАДЕМІЧНОЇ СТИПЕНДІЇ
на 1 семестр 2023-2024 н.р.
факультету ветеринарної медицини денної форми навчання                                                                                  4 курсу  ОС "Магістр", спеціальність 212 "Ветеринарна гігієна, санітарія і експертиза" (літня сесія)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</si>
</sst>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Fill="1" applyBorder="1" applyAlignment="1">
      <alignment horizontal="right"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textRotation="90"/>
    </xf>
    <xf numFmtId="0" fontId="11" fillId="0" borderId="10" xfId="0" applyNumberFormat="1" applyFont="1" applyBorder="1" applyAlignment="1">
      <alignment horizontal="center" vertical="justify" textRotation="90" shrinkToFit="1"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shrinkToFit="1"/>
    </xf>
    <xf numFmtId="0" fontId="9" fillId="0" borderId="12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Border="1" applyAlignment="1">
      <alignment vertical="top" wrapText="1"/>
    </xf>
    <xf numFmtId="19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1" fillId="34" borderId="10" xfId="0" applyNumberFormat="1" applyFont="1" applyFill="1" applyBorder="1" applyAlignment="1">
      <alignment horizontal="center" vertical="justify" textRotation="90" shrinkToFit="1"/>
    </xf>
    <xf numFmtId="0" fontId="0" fillId="34" borderId="0" xfId="0" applyFill="1" applyBorder="1" applyAlignment="1">
      <alignment/>
    </xf>
    <xf numFmtId="0" fontId="60" fillId="34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shrinkToFit="1"/>
    </xf>
    <xf numFmtId="0" fontId="11" fillId="34" borderId="12" xfId="0" applyNumberFormat="1" applyFont="1" applyFill="1" applyBorder="1" applyAlignment="1">
      <alignment horizontal="center" vertical="justify" textRotation="90" shrinkToFit="1"/>
    </xf>
    <xf numFmtId="0" fontId="11" fillId="0" borderId="12" xfId="0" applyFont="1" applyBorder="1" applyAlignment="1">
      <alignment textRotation="90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shrinkToFit="1"/>
    </xf>
    <xf numFmtId="0" fontId="4" fillId="34" borderId="10" xfId="0" applyFont="1" applyFill="1" applyBorder="1" applyAlignment="1">
      <alignment horizontal="right" shrinkToFit="1"/>
    </xf>
    <xf numFmtId="0" fontId="12" fillId="35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/>
    </xf>
    <xf numFmtId="0" fontId="12" fillId="34" borderId="15" xfId="0" applyFont="1" applyFill="1" applyBorder="1" applyAlignment="1">
      <alignment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1" xfId="0" applyFont="1" applyFill="1" applyBorder="1" applyAlignment="1">
      <alignment textRotation="90"/>
    </xf>
    <xf numFmtId="0" fontId="5" fillId="34" borderId="13" xfId="0" applyFont="1" applyFill="1" applyBorder="1" applyAlignment="1">
      <alignment horizontal="center" textRotation="90"/>
    </xf>
    <xf numFmtId="193" fontId="8" fillId="34" borderId="11" xfId="0" applyNumberFormat="1" applyFont="1" applyFill="1" applyBorder="1" applyAlignment="1">
      <alignment/>
    </xf>
    <xf numFmtId="2" fontId="9" fillId="0" borderId="16" xfId="0" applyNumberFormat="1" applyFont="1" applyBorder="1" applyAlignment="1">
      <alignment horizontal="center" textRotation="90" wrapText="1"/>
    </xf>
    <xf numFmtId="2" fontId="9" fillId="0" borderId="12" xfId="0" applyNumberFormat="1" applyFont="1" applyBorder="1" applyAlignment="1">
      <alignment horizontal="center" textRotation="90" wrapText="1"/>
    </xf>
    <xf numFmtId="0" fontId="14" fillId="0" borderId="15" xfId="0" applyFont="1" applyBorder="1" applyAlignment="1">
      <alignment wrapText="1"/>
    </xf>
    <xf numFmtId="0" fontId="9" fillId="0" borderId="18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5" fillId="34" borderId="20" xfId="0" applyFont="1" applyFill="1" applyBorder="1" applyAlignment="1">
      <alignment horizontal="center" textRotation="90"/>
    </xf>
    <xf numFmtId="2" fontId="9" fillId="0" borderId="19" xfId="0" applyNumberFormat="1" applyFont="1" applyBorder="1" applyAlignment="1">
      <alignment horizontal="center" textRotation="90" wrapText="1"/>
    </xf>
    <xf numFmtId="193" fontId="8" fillId="34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193" fontId="8" fillId="3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193" fontId="4" fillId="34" borderId="0" xfId="0" applyNumberFormat="1" applyFont="1" applyFill="1" applyBorder="1" applyAlignment="1">
      <alignment horizontal="right" shrinkToFit="1"/>
    </xf>
    <xf numFmtId="0" fontId="17" fillId="34" borderId="0" xfId="0" applyFont="1" applyFill="1" applyBorder="1" applyAlignment="1">
      <alignment/>
    </xf>
    <xf numFmtId="0" fontId="12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shrinkToFit="1"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36" borderId="15" xfId="0" applyFont="1" applyFill="1" applyBorder="1" applyAlignment="1">
      <alignment/>
    </xf>
    <xf numFmtId="0" fontId="61" fillId="0" borderId="10" xfId="0" applyFont="1" applyFill="1" applyBorder="1" applyAlignment="1">
      <alignment horizontal="right" shrinkToFit="1"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7" fillId="36" borderId="10" xfId="0" applyFont="1" applyFill="1" applyBorder="1" applyAlignment="1">
      <alignment/>
    </xf>
    <xf numFmtId="0" fontId="9" fillId="34" borderId="11" xfId="0" applyFont="1" applyFill="1" applyBorder="1" applyAlignment="1">
      <alignment textRotation="90" shrinkToFit="1"/>
    </xf>
    <xf numFmtId="0" fontId="9" fillId="34" borderId="10" xfId="0" applyNumberFormat="1" applyFont="1" applyFill="1" applyBorder="1" applyAlignment="1">
      <alignment horizontal="center" vertical="justify" textRotation="90" shrinkToFit="1"/>
    </xf>
    <xf numFmtId="0" fontId="9" fillId="0" borderId="10" xfId="0" applyFont="1" applyBorder="1" applyAlignment="1">
      <alignment textRotation="90"/>
    </xf>
    <xf numFmtId="0" fontId="9" fillId="0" borderId="10" xfId="0" applyNumberFormat="1" applyFont="1" applyBorder="1" applyAlignment="1">
      <alignment horizontal="center" vertical="justify" textRotation="90" shrinkToFit="1"/>
    </xf>
    <xf numFmtId="0" fontId="8" fillId="36" borderId="15" xfId="0" applyFont="1" applyFill="1" applyBorder="1" applyAlignment="1">
      <alignment/>
    </xf>
    <xf numFmtId="0" fontId="12" fillId="0" borderId="1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93" fontId="4" fillId="34" borderId="11" xfId="0" applyNumberFormat="1" applyFont="1" applyFill="1" applyBorder="1" applyAlignment="1">
      <alignment horizontal="right" shrinkToFit="1"/>
    </xf>
    <xf numFmtId="193" fontId="4" fillId="34" borderId="10" xfId="0" applyNumberFormat="1" applyFont="1" applyFill="1" applyBorder="1" applyAlignment="1">
      <alignment horizontal="right" shrinkToFit="1"/>
    </xf>
    <xf numFmtId="0" fontId="8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shrinkToFit="1"/>
    </xf>
    <xf numFmtId="193" fontId="16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4" fillId="34" borderId="0" xfId="0" applyFont="1" applyFill="1" applyBorder="1" applyAlignment="1">
      <alignment horizontal="right" shrinkToFit="1"/>
    </xf>
    <xf numFmtId="0" fontId="9" fillId="0" borderId="21" xfId="0" applyFont="1" applyBorder="1" applyAlignment="1">
      <alignment horizontal="center" textRotation="90" readingOrder="1"/>
    </xf>
    <xf numFmtId="0" fontId="9" fillId="0" borderId="22" xfId="0" applyFont="1" applyBorder="1" applyAlignment="1">
      <alignment horizontal="center" textRotation="90" readingOrder="1"/>
    </xf>
    <xf numFmtId="0" fontId="9" fillId="0" borderId="23" xfId="0" applyFont="1" applyBorder="1" applyAlignment="1">
      <alignment horizontal="center" textRotation="90" readingOrder="1"/>
    </xf>
    <xf numFmtId="0" fontId="9" fillId="0" borderId="24" xfId="0" applyFont="1" applyBorder="1" applyAlignment="1">
      <alignment horizontal="center" textRotation="90" readingOrder="1"/>
    </xf>
    <xf numFmtId="0" fontId="9" fillId="0" borderId="25" xfId="0" applyFont="1" applyBorder="1" applyAlignment="1">
      <alignment horizontal="center" textRotation="90" readingOrder="1"/>
    </xf>
    <xf numFmtId="0" fontId="9" fillId="0" borderId="26" xfId="0" applyFont="1" applyBorder="1" applyAlignment="1">
      <alignment horizontal="center" textRotation="90" readingOrder="1"/>
    </xf>
    <xf numFmtId="2" fontId="9" fillId="0" borderId="14" xfId="0" applyNumberFormat="1" applyFont="1" applyBorder="1" applyAlignment="1">
      <alignment horizontal="center" textRotation="90" wrapText="1"/>
    </xf>
    <xf numFmtId="0" fontId="9" fillId="0" borderId="11" xfId="0" applyFont="1" applyBorder="1" applyAlignment="1">
      <alignment horizontal="center" textRotation="90" wrapText="1"/>
    </xf>
    <xf numFmtId="193" fontId="4" fillId="0" borderId="10" xfId="0" applyNumberFormat="1" applyFont="1" applyFill="1" applyBorder="1" applyAlignment="1">
      <alignment horizontal="right" shrinkToFit="1"/>
    </xf>
    <xf numFmtId="193" fontId="62" fillId="0" borderId="10" xfId="0" applyNumberFormat="1" applyFont="1" applyFill="1" applyBorder="1" applyAlignment="1">
      <alignment horizontal="right" shrinkToFit="1"/>
    </xf>
    <xf numFmtId="0" fontId="7" fillId="36" borderId="27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right" shrinkToFit="1"/>
    </xf>
    <xf numFmtId="0" fontId="63" fillId="0" borderId="12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1" xfId="0" applyFont="1" applyFill="1" applyBorder="1" applyAlignment="1">
      <alignment textRotation="90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2" xfId="0" applyFont="1" applyBorder="1" applyAlignment="1">
      <alignment horizontal="center" textRotation="90" wrapText="1"/>
    </xf>
    <xf numFmtId="0" fontId="18" fillId="34" borderId="13" xfId="0" applyFont="1" applyFill="1" applyBorder="1" applyAlignment="1">
      <alignment horizontal="center" textRotation="90"/>
    </xf>
    <xf numFmtId="0" fontId="19" fillId="34" borderId="0" xfId="0" applyFont="1" applyFill="1" applyAlignment="1">
      <alignment/>
    </xf>
    <xf numFmtId="0" fontId="21" fillId="34" borderId="12" xfId="0" applyNumberFormat="1" applyFont="1" applyFill="1" applyBorder="1" applyAlignment="1">
      <alignment horizontal="center" vertical="justify" textRotation="90" shrinkToFit="1"/>
    </xf>
    <xf numFmtId="0" fontId="21" fillId="0" borderId="12" xfId="0" applyFont="1" applyBorder="1" applyAlignment="1">
      <alignment textRotation="90"/>
    </xf>
    <xf numFmtId="0" fontId="21" fillId="0" borderId="10" xfId="0" applyNumberFormat="1" applyFont="1" applyBorder="1" applyAlignment="1">
      <alignment horizontal="center" vertical="justify" textRotation="90" shrinkToFit="1"/>
    </xf>
    <xf numFmtId="0" fontId="7" fillId="0" borderId="10" xfId="0" applyFont="1" applyFill="1" applyBorder="1" applyAlignment="1">
      <alignment vertical="center" wrapText="1"/>
    </xf>
    <xf numFmtId="193" fontId="22" fillId="34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7" fillId="34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1" xfId="0" applyFont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R6" sqref="R6"/>
    </sheetView>
  </sheetViews>
  <sheetFormatPr defaultColWidth="9.00390625" defaultRowHeight="12.75"/>
  <cols>
    <col min="1" max="1" width="2.75390625" style="0" customWidth="1"/>
    <col min="2" max="2" width="38.375" style="0" customWidth="1"/>
    <col min="3" max="3" width="5.875" style="0" customWidth="1"/>
    <col min="4" max="4" width="5.125" style="0" customWidth="1"/>
    <col min="5" max="5" width="5.625" style="0" customWidth="1"/>
    <col min="6" max="6" width="5.00390625" style="0" customWidth="1"/>
    <col min="7" max="7" width="5.125" style="0" customWidth="1"/>
    <col min="8" max="8" width="5.75390625" style="0" customWidth="1"/>
    <col min="9" max="10" width="5.25390625" style="0" customWidth="1"/>
    <col min="11" max="11" width="4.875" style="0" customWidth="1"/>
    <col min="12" max="12" width="7.625" style="0" customWidth="1"/>
    <col min="13" max="13" width="5.875" style="0" customWidth="1"/>
    <col min="15" max="15" width="5.25390625" style="0" customWidth="1"/>
  </cols>
  <sheetData>
    <row r="1" spans="1:17" ht="71.25" customHeight="1" thickBot="1">
      <c r="A1" s="137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ht="19.5" hidden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27" customHeight="1" thickBot="1">
      <c r="A3" s="141" t="s">
        <v>0</v>
      </c>
      <c r="B3" s="143" t="s">
        <v>1</v>
      </c>
      <c r="C3" s="144" t="s">
        <v>7</v>
      </c>
      <c r="D3" s="145"/>
      <c r="E3" s="145"/>
      <c r="F3" s="146"/>
      <c r="G3" s="132" t="s">
        <v>3</v>
      </c>
      <c r="H3" s="133"/>
      <c r="I3" s="132" t="s">
        <v>50</v>
      </c>
      <c r="J3" s="134"/>
      <c r="K3" s="133"/>
      <c r="L3" s="135"/>
      <c r="M3" s="135"/>
      <c r="N3" s="135"/>
      <c r="O3" s="135"/>
      <c r="P3" s="136"/>
    </row>
    <row r="4" spans="1:16" ht="164.25" customHeight="1">
      <c r="A4" s="142"/>
      <c r="B4" s="143"/>
      <c r="C4" s="100" t="s">
        <v>51</v>
      </c>
      <c r="D4" s="98" t="s">
        <v>52</v>
      </c>
      <c r="E4" s="98" t="s">
        <v>14</v>
      </c>
      <c r="F4" s="99" t="s">
        <v>17</v>
      </c>
      <c r="G4" s="100" t="s">
        <v>39</v>
      </c>
      <c r="H4" s="99" t="s">
        <v>53</v>
      </c>
      <c r="I4" s="100" t="s">
        <v>14</v>
      </c>
      <c r="J4" s="98" t="s">
        <v>18</v>
      </c>
      <c r="K4" s="99" t="s">
        <v>17</v>
      </c>
      <c r="L4" s="80" t="s">
        <v>2</v>
      </c>
      <c r="M4" s="81" t="s">
        <v>4</v>
      </c>
      <c r="N4" s="81" t="s">
        <v>40</v>
      </c>
      <c r="O4" s="82" t="s">
        <v>5</v>
      </c>
      <c r="P4" s="83" t="s">
        <v>6</v>
      </c>
    </row>
    <row r="5" spans="1:18" ht="22.5" customHeight="1">
      <c r="A5" s="84">
        <v>1</v>
      </c>
      <c r="B5" s="85" t="s">
        <v>41</v>
      </c>
      <c r="C5" s="86">
        <v>90</v>
      </c>
      <c r="D5" s="87">
        <v>90</v>
      </c>
      <c r="E5" s="87">
        <v>90</v>
      </c>
      <c r="F5" s="88">
        <v>90</v>
      </c>
      <c r="G5" s="86">
        <v>86</v>
      </c>
      <c r="H5" s="88">
        <v>91</v>
      </c>
      <c r="I5" s="86">
        <v>98</v>
      </c>
      <c r="J5" s="87">
        <v>90</v>
      </c>
      <c r="K5" s="88">
        <v>96</v>
      </c>
      <c r="L5" s="89">
        <f>AVERAGE(C5:K5)</f>
        <v>91.22222222222223</v>
      </c>
      <c r="M5" s="41"/>
      <c r="N5" s="90">
        <f>SUM(L5+M5)</f>
        <v>91.22222222222223</v>
      </c>
      <c r="O5" s="92"/>
      <c r="P5" s="93"/>
      <c r="Q5" s="72"/>
      <c r="R5" s="72"/>
    </row>
    <row r="6" spans="1:18" ht="19.5" customHeight="1">
      <c r="A6" s="91">
        <v>2</v>
      </c>
      <c r="B6" s="85" t="s">
        <v>42</v>
      </c>
      <c r="C6" s="86">
        <v>94</v>
      </c>
      <c r="D6" s="87">
        <v>75</v>
      </c>
      <c r="E6" s="87">
        <v>90</v>
      </c>
      <c r="F6" s="88">
        <v>93</v>
      </c>
      <c r="G6" s="86">
        <v>88</v>
      </c>
      <c r="H6" s="88">
        <v>91</v>
      </c>
      <c r="I6" s="86">
        <v>95</v>
      </c>
      <c r="J6" s="87">
        <v>90</v>
      </c>
      <c r="K6" s="88">
        <v>98</v>
      </c>
      <c r="L6" s="89">
        <f>AVERAGE(C6:K6)</f>
        <v>90.44444444444444</v>
      </c>
      <c r="M6" s="62"/>
      <c r="N6" s="90">
        <f>SUM(L6+M6)</f>
        <v>90.44444444444444</v>
      </c>
      <c r="O6" s="94"/>
      <c r="P6" s="42"/>
      <c r="Q6" s="72"/>
      <c r="R6" s="72"/>
    </row>
    <row r="7" spans="1:16" ht="17.25" customHeight="1">
      <c r="A7" s="84">
        <v>3</v>
      </c>
      <c r="B7" s="85" t="s">
        <v>43</v>
      </c>
      <c r="C7" s="86">
        <v>90</v>
      </c>
      <c r="D7" s="87">
        <v>90</v>
      </c>
      <c r="E7" s="87">
        <v>90</v>
      </c>
      <c r="F7" s="88">
        <v>79</v>
      </c>
      <c r="G7" s="86">
        <v>80</v>
      </c>
      <c r="H7" s="88">
        <v>91</v>
      </c>
      <c r="I7" s="86">
        <v>98</v>
      </c>
      <c r="J7" s="87">
        <v>92</v>
      </c>
      <c r="K7" s="88">
        <v>94</v>
      </c>
      <c r="L7" s="89">
        <f>AVERAGE(C7:K7)</f>
        <v>89.33333333333333</v>
      </c>
      <c r="M7" s="41"/>
      <c r="N7" s="90">
        <f>SUM(L7+M7)</f>
        <v>89.33333333333333</v>
      </c>
      <c r="O7" s="94"/>
      <c r="P7" s="96"/>
    </row>
    <row r="8" spans="1:18" ht="17.25" customHeight="1">
      <c r="A8" s="33"/>
      <c r="B8" s="70"/>
      <c r="C8" s="70"/>
      <c r="D8" s="70"/>
      <c r="E8" s="70"/>
      <c r="F8" s="70"/>
      <c r="G8" s="70"/>
      <c r="H8" s="70"/>
      <c r="I8" s="70"/>
      <c r="J8" s="68"/>
      <c r="K8" s="97"/>
      <c r="L8" s="68"/>
      <c r="M8" s="33"/>
      <c r="N8" s="97"/>
      <c r="O8" s="21"/>
      <c r="P8" s="72"/>
      <c r="Q8" s="72"/>
      <c r="R8" s="72"/>
    </row>
    <row r="9" spans="1:18" ht="19.5" customHeight="1">
      <c r="A9" s="33"/>
      <c r="B9" s="64" t="s">
        <v>31</v>
      </c>
      <c r="C9" s="64" t="s">
        <v>32</v>
      </c>
      <c r="D9" s="65"/>
      <c r="E9" s="65"/>
      <c r="F9" s="65"/>
      <c r="G9" s="65"/>
      <c r="H9" s="66"/>
      <c r="I9" s="67"/>
      <c r="J9" s="68"/>
      <c r="K9" s="33"/>
      <c r="L9" s="68"/>
      <c r="M9" s="2"/>
      <c r="N9" s="97"/>
      <c r="O9" s="21"/>
      <c r="P9" s="72"/>
      <c r="Q9" s="72"/>
      <c r="R9" s="72"/>
    </row>
    <row r="10" spans="1:16" ht="15.75" customHeight="1">
      <c r="A10" s="33"/>
      <c r="B10" s="64" t="s">
        <v>33</v>
      </c>
      <c r="C10" s="64" t="s">
        <v>34</v>
      </c>
      <c r="D10" s="65"/>
      <c r="E10" s="65"/>
      <c r="F10" s="65"/>
      <c r="G10" s="65"/>
      <c r="H10" s="66"/>
      <c r="I10" s="67"/>
      <c r="J10" s="68"/>
      <c r="K10" s="33"/>
      <c r="L10" s="68"/>
      <c r="M10" s="2"/>
      <c r="N10" s="97"/>
      <c r="O10" s="21"/>
      <c r="P10" s="95"/>
    </row>
    <row r="11" spans="1:18" ht="19.5" customHeight="1">
      <c r="A11" s="33"/>
      <c r="B11" s="64" t="s">
        <v>35</v>
      </c>
      <c r="C11" s="65" t="s">
        <v>36</v>
      </c>
      <c r="D11" s="65"/>
      <c r="E11" s="65"/>
      <c r="F11" s="65"/>
      <c r="G11" s="65"/>
      <c r="H11" s="66"/>
      <c r="J11" s="69"/>
      <c r="K11" s="33"/>
      <c r="L11" s="68"/>
      <c r="M11" s="33"/>
      <c r="N11" s="97"/>
      <c r="O11" s="21"/>
      <c r="P11" s="72"/>
      <c r="Q11" s="72"/>
      <c r="R11" s="72"/>
    </row>
    <row r="12" spans="1:16" ht="21.75" customHeight="1">
      <c r="A12" s="33"/>
      <c r="B12" s="64" t="s">
        <v>37</v>
      </c>
      <c r="C12" s="65" t="s">
        <v>38</v>
      </c>
      <c r="D12" s="65"/>
      <c r="E12" s="65"/>
      <c r="F12" s="65"/>
      <c r="G12" s="65"/>
      <c r="H12" s="65"/>
      <c r="I12" s="69"/>
      <c r="J12" s="68"/>
      <c r="K12" s="33"/>
      <c r="L12" s="68"/>
      <c r="M12" s="33"/>
      <c r="N12" s="97"/>
      <c r="O12" s="20"/>
      <c r="P12" s="72"/>
    </row>
    <row r="13" spans="1:18" ht="0.75" customHeight="1">
      <c r="A13" s="33"/>
      <c r="B13" s="64" t="s">
        <v>45</v>
      </c>
      <c r="C13" s="65" t="s">
        <v>46</v>
      </c>
      <c r="D13" s="65"/>
      <c r="E13" s="65"/>
      <c r="F13" s="65"/>
      <c r="G13" s="65"/>
      <c r="H13" s="65"/>
      <c r="I13" s="70"/>
      <c r="J13" s="68"/>
      <c r="K13" s="71"/>
      <c r="L13" s="68"/>
      <c r="M13" s="33"/>
      <c r="N13" s="97"/>
      <c r="O13" s="20"/>
      <c r="P13" s="72"/>
      <c r="Q13" s="72"/>
      <c r="R13" s="72"/>
    </row>
    <row r="14" spans="17:18" ht="15">
      <c r="Q14" s="72"/>
      <c r="R14" s="72"/>
    </row>
    <row r="15" spans="17:18" ht="15">
      <c r="Q15" s="72"/>
      <c r="R15" s="72"/>
    </row>
    <row r="16" spans="17:18" ht="15">
      <c r="Q16" s="72"/>
      <c r="R16" s="72"/>
    </row>
    <row r="17" spans="17:18" ht="17.25" customHeight="1">
      <c r="Q17" s="72"/>
      <c r="R17" s="72"/>
    </row>
    <row r="18" spans="17:18" ht="15">
      <c r="Q18" s="72"/>
      <c r="R18" s="72"/>
    </row>
  </sheetData>
  <sheetProtection/>
  <mergeCells count="8">
    <mergeCell ref="G3:H3"/>
    <mergeCell ref="I3:K3"/>
    <mergeCell ref="L3:P3"/>
    <mergeCell ref="A1:Q1"/>
    <mergeCell ref="A2:P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view="pageBreakPreview" zoomScaleSheetLayoutView="100" zoomScalePageLayoutView="0" workbookViewId="0" topLeftCell="A1">
      <selection activeCell="A7" sqref="A7:X19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4.375" style="0" customWidth="1"/>
    <col min="6" max="11" width="4.00390625" style="0" customWidth="1"/>
    <col min="13" max="13" width="0.12890625" style="0" customWidth="1"/>
    <col min="14" max="21" width="9.125" style="0" hidden="1" customWidth="1"/>
    <col min="23" max="23" width="8.125" style="0" customWidth="1"/>
    <col min="24" max="24" width="6.25390625" style="0" customWidth="1"/>
    <col min="25" max="25" width="0.12890625" style="0" hidden="1" customWidth="1"/>
    <col min="26" max="28" width="9.125" style="0" hidden="1" customWidth="1"/>
  </cols>
  <sheetData>
    <row r="1" spans="1:24" ht="78.75" customHeight="1" thickBot="1">
      <c r="A1" s="150" t="s">
        <v>47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3"/>
      <c r="W1" s="153"/>
      <c r="X1" s="153"/>
    </row>
    <row r="2" spans="1:24" ht="13.5" customHeight="1" thickBot="1">
      <c r="A2" s="147" t="s">
        <v>0</v>
      </c>
      <c r="B2" s="143" t="s">
        <v>1</v>
      </c>
      <c r="C2" s="144" t="s">
        <v>7</v>
      </c>
      <c r="D2" s="145"/>
      <c r="E2" s="145"/>
      <c r="F2" s="146"/>
      <c r="G2" s="132" t="s">
        <v>3</v>
      </c>
      <c r="H2" s="133"/>
      <c r="I2" s="132" t="s">
        <v>50</v>
      </c>
      <c r="J2" s="134"/>
      <c r="K2" s="133"/>
      <c r="L2" s="50"/>
      <c r="V2" s="13"/>
      <c r="W2" s="13"/>
      <c r="X2" s="13"/>
    </row>
    <row r="3" spans="1:25" ht="162" customHeight="1">
      <c r="A3" s="148"/>
      <c r="B3" s="149"/>
      <c r="C3" s="103" t="s">
        <v>51</v>
      </c>
      <c r="D3" s="101" t="s">
        <v>52</v>
      </c>
      <c r="E3" s="101" t="s">
        <v>14</v>
      </c>
      <c r="F3" s="102" t="s">
        <v>54</v>
      </c>
      <c r="G3" s="103" t="s">
        <v>55</v>
      </c>
      <c r="H3" s="102" t="s">
        <v>30</v>
      </c>
      <c r="I3" s="103" t="s">
        <v>18</v>
      </c>
      <c r="J3" s="101" t="s">
        <v>14</v>
      </c>
      <c r="K3" s="102" t="s">
        <v>17</v>
      </c>
      <c r="L3" s="58" t="s">
        <v>2</v>
      </c>
      <c r="M3" s="31"/>
      <c r="N3" s="31"/>
      <c r="O3" s="31"/>
      <c r="P3" s="31"/>
      <c r="Q3" s="31"/>
      <c r="R3" s="31"/>
      <c r="S3" s="31"/>
      <c r="T3" s="31"/>
      <c r="U3" s="31"/>
      <c r="V3" s="32" t="s">
        <v>4</v>
      </c>
      <c r="W3" s="10" t="s">
        <v>5</v>
      </c>
      <c r="X3" s="10" t="s">
        <v>6</v>
      </c>
      <c r="Y3" s="11" t="s">
        <v>6</v>
      </c>
    </row>
    <row r="4" spans="1:30" ht="15.75">
      <c r="A4" s="74">
        <v>1</v>
      </c>
      <c r="B4" s="55" t="s">
        <v>11</v>
      </c>
      <c r="C4" s="48">
        <v>98</v>
      </c>
      <c r="D4" s="1">
        <v>92</v>
      </c>
      <c r="E4" s="1">
        <v>98</v>
      </c>
      <c r="F4" s="49">
        <v>98</v>
      </c>
      <c r="G4" s="48">
        <v>100</v>
      </c>
      <c r="H4" s="49">
        <v>92</v>
      </c>
      <c r="I4" s="48">
        <v>97</v>
      </c>
      <c r="J4" s="1">
        <v>98</v>
      </c>
      <c r="K4" s="49">
        <v>98</v>
      </c>
      <c r="L4" s="52">
        <f>AVERAGE(C4:K4)+V4</f>
        <v>96.77777777777777</v>
      </c>
      <c r="M4" s="33"/>
      <c r="N4" s="33"/>
      <c r="O4" s="33"/>
      <c r="P4" s="33"/>
      <c r="Q4" s="33"/>
      <c r="R4" s="33"/>
      <c r="S4" s="33"/>
      <c r="T4" s="33"/>
      <c r="U4" s="33"/>
      <c r="V4" s="42"/>
      <c r="W4" s="75" t="s">
        <v>77</v>
      </c>
      <c r="X4" s="8"/>
      <c r="Y4" s="9" t="s">
        <v>9</v>
      </c>
      <c r="AA4">
        <v>6.3</v>
      </c>
      <c r="AD4" s="23"/>
    </row>
    <row r="5" spans="1:25" ht="16.5" customHeight="1">
      <c r="A5" s="74">
        <v>2</v>
      </c>
      <c r="B5" s="55" t="s">
        <v>12</v>
      </c>
      <c r="C5" s="48">
        <v>98</v>
      </c>
      <c r="D5" s="1">
        <v>95</v>
      </c>
      <c r="E5" s="1">
        <v>98</v>
      </c>
      <c r="F5" s="49">
        <v>97</v>
      </c>
      <c r="G5" s="48">
        <v>100</v>
      </c>
      <c r="H5" s="49">
        <v>93</v>
      </c>
      <c r="I5" s="48">
        <v>96</v>
      </c>
      <c r="J5" s="1">
        <v>98</v>
      </c>
      <c r="K5" s="49">
        <v>96</v>
      </c>
      <c r="L5" s="52">
        <f>AVERAGE(C5:K5)+V5</f>
        <v>96.77777777777777</v>
      </c>
      <c r="M5" s="33"/>
      <c r="N5" s="33"/>
      <c r="O5" s="33"/>
      <c r="P5" s="33"/>
      <c r="Q5" s="33"/>
      <c r="R5" s="33"/>
      <c r="S5" s="33"/>
      <c r="T5" s="33"/>
      <c r="U5" s="33"/>
      <c r="V5" s="42"/>
      <c r="W5" s="75" t="s">
        <v>77</v>
      </c>
      <c r="X5" s="9"/>
      <c r="Y5" s="7"/>
    </row>
    <row r="6" spans="1:25" ht="15.75">
      <c r="A6" s="74">
        <v>3</v>
      </c>
      <c r="B6" s="55" t="s">
        <v>13</v>
      </c>
      <c r="C6" s="48">
        <v>98</v>
      </c>
      <c r="D6" s="1">
        <v>95</v>
      </c>
      <c r="E6" s="1">
        <v>98</v>
      </c>
      <c r="F6" s="49">
        <v>97</v>
      </c>
      <c r="G6" s="48">
        <v>92</v>
      </c>
      <c r="H6" s="49">
        <v>90</v>
      </c>
      <c r="I6" s="48">
        <v>96</v>
      </c>
      <c r="J6" s="1">
        <v>98</v>
      </c>
      <c r="K6" s="49">
        <v>96</v>
      </c>
      <c r="L6" s="52">
        <f>AVERAGE(C6:K6)+V6</f>
        <v>95.55555555555556</v>
      </c>
      <c r="M6" s="33"/>
      <c r="N6" s="33"/>
      <c r="O6" s="33"/>
      <c r="P6" s="33"/>
      <c r="Q6" s="33"/>
      <c r="R6" s="33"/>
      <c r="S6" s="33"/>
      <c r="T6" s="33"/>
      <c r="U6" s="33"/>
      <c r="V6" s="41"/>
      <c r="W6" s="75" t="s">
        <v>77</v>
      </c>
      <c r="X6" s="2"/>
      <c r="Y6" s="7"/>
    </row>
    <row r="7" spans="1:25" ht="15.75">
      <c r="A7" s="15"/>
      <c r="B7" s="24"/>
      <c r="C7" s="3"/>
      <c r="D7" s="3"/>
      <c r="E7" s="3"/>
      <c r="F7" s="3"/>
      <c r="G7" s="3"/>
      <c r="H7" s="3"/>
      <c r="I7" s="3"/>
      <c r="J7" s="3"/>
      <c r="K7" s="3"/>
      <c r="L7" s="25"/>
      <c r="M7" s="26"/>
      <c r="N7" s="26"/>
      <c r="O7" s="26"/>
      <c r="P7" s="26"/>
      <c r="Q7" s="26"/>
      <c r="R7" s="26"/>
      <c r="S7" s="26"/>
      <c r="T7" s="26"/>
      <c r="U7" s="26"/>
      <c r="V7" s="18"/>
      <c r="W7" s="18"/>
      <c r="X7" s="17"/>
      <c r="Y7" s="29"/>
    </row>
    <row r="8" spans="1:25" s="30" customFormat="1" ht="15.75">
      <c r="A8"/>
      <c r="B8" s="64" t="s">
        <v>31</v>
      </c>
      <c r="C8" s="64" t="s">
        <v>32</v>
      </c>
      <c r="D8" s="65"/>
      <c r="E8" s="65"/>
      <c r="F8" s="65"/>
      <c r="G8" s="65"/>
      <c r="H8" s="66"/>
      <c r="I8" s="67"/>
      <c r="J8" s="68"/>
      <c r="K8" s="33"/>
      <c r="L8" s="4"/>
      <c r="M8" s="4"/>
      <c r="N8"/>
      <c r="O8"/>
      <c r="P8"/>
      <c r="Q8"/>
      <c r="R8"/>
      <c r="S8"/>
      <c r="T8"/>
      <c r="U8"/>
      <c r="V8"/>
      <c r="W8"/>
      <c r="X8"/>
      <c r="Y8" s="29"/>
    </row>
    <row r="9" spans="1:25" s="30" customFormat="1" ht="15.75">
      <c r="A9"/>
      <c r="B9" s="64" t="s">
        <v>33</v>
      </c>
      <c r="C9" s="64" t="s">
        <v>34</v>
      </c>
      <c r="D9" s="65"/>
      <c r="E9" s="65"/>
      <c r="F9" s="65"/>
      <c r="G9" s="65"/>
      <c r="H9" s="66"/>
      <c r="I9" s="67"/>
      <c r="J9" s="68"/>
      <c r="K9" s="33"/>
      <c r="L9" s="4"/>
      <c r="M9" s="4"/>
      <c r="N9"/>
      <c r="O9"/>
      <c r="P9"/>
      <c r="Q9"/>
      <c r="R9"/>
      <c r="S9"/>
      <c r="T9"/>
      <c r="U9"/>
      <c r="V9"/>
      <c r="W9"/>
      <c r="X9"/>
      <c r="Y9" s="29"/>
    </row>
    <row r="10" spans="1:25" s="30" customFormat="1" ht="15.75">
      <c r="A10" s="2"/>
      <c r="B10" s="64" t="s">
        <v>35</v>
      </c>
      <c r="C10" s="65" t="s">
        <v>36</v>
      </c>
      <c r="D10" s="65"/>
      <c r="E10" s="65"/>
      <c r="F10" s="65"/>
      <c r="G10" s="65"/>
      <c r="H10" s="66"/>
      <c r="I10"/>
      <c r="J10" s="69"/>
      <c r="K10" s="33"/>
      <c r="L10" s="4"/>
      <c r="M10" s="4"/>
      <c r="N10"/>
      <c r="O10" s="2"/>
      <c r="P10" s="2"/>
      <c r="Q10"/>
      <c r="R10"/>
      <c r="S10"/>
      <c r="T10"/>
      <c r="U10"/>
      <c r="V10"/>
      <c r="W10"/>
      <c r="X10"/>
      <c r="Y10" s="29"/>
    </row>
    <row r="11" spans="1:25" s="30" customFormat="1" ht="15.75">
      <c r="A11" s="2"/>
      <c r="B11" s="64" t="s">
        <v>37</v>
      </c>
      <c r="C11" s="65" t="s">
        <v>38</v>
      </c>
      <c r="D11" s="65"/>
      <c r="E11" s="65"/>
      <c r="F11" s="65"/>
      <c r="G11" s="65"/>
      <c r="H11" s="65"/>
      <c r="I11" s="69"/>
      <c r="J11" s="68"/>
      <c r="K11" s="33"/>
      <c r="L11" s="4"/>
      <c r="M11" s="4"/>
      <c r="N11"/>
      <c r="O11" s="2"/>
      <c r="P11" s="2"/>
      <c r="Q11"/>
      <c r="R11"/>
      <c r="S11"/>
      <c r="T11"/>
      <c r="U11"/>
      <c r="V11"/>
      <c r="W11"/>
      <c r="X11"/>
      <c r="Y11" s="29"/>
    </row>
    <row r="12" spans="1:25" s="30" customFormat="1" ht="15.75">
      <c r="A12" s="2"/>
      <c r="B12" s="64" t="s">
        <v>45</v>
      </c>
      <c r="C12" s="65" t="s">
        <v>46</v>
      </c>
      <c r="D12" s="65"/>
      <c r="E12" s="65"/>
      <c r="F12" s="65"/>
      <c r="G12" s="65"/>
      <c r="H12" s="65"/>
      <c r="I12" s="70"/>
      <c r="J12" s="68"/>
      <c r="K12" s="71"/>
      <c r="L12" s="4"/>
      <c r="M12" s="4"/>
      <c r="N12"/>
      <c r="O12" s="2"/>
      <c r="P12" s="2"/>
      <c r="Q12"/>
      <c r="R12"/>
      <c r="S12"/>
      <c r="T12"/>
      <c r="U12"/>
      <c r="V12"/>
      <c r="W12"/>
      <c r="X12"/>
      <c r="Y12" s="29"/>
    </row>
    <row r="13" spans="1:25" s="30" customFormat="1" ht="15.75">
      <c r="A13" s="2"/>
      <c r="B13" s="72"/>
      <c r="C13" s="73"/>
      <c r="D13" s="73"/>
      <c r="E13" s="73"/>
      <c r="F13" s="4"/>
      <c r="G13" s="4"/>
      <c r="H13" s="4"/>
      <c r="I13" s="4"/>
      <c r="J13" s="4"/>
      <c r="K13" s="4"/>
      <c r="L13" s="4"/>
      <c r="M13" s="4"/>
      <c r="N13"/>
      <c r="O13" s="2"/>
      <c r="P13" s="2"/>
      <c r="Q13"/>
      <c r="R13"/>
      <c r="S13"/>
      <c r="T13"/>
      <c r="U13"/>
      <c r="V13"/>
      <c r="W13"/>
      <c r="X13"/>
      <c r="Y13" s="29"/>
    </row>
    <row r="14" spans="1:25" s="30" customFormat="1" ht="15">
      <c r="A14" s="3"/>
      <c r="B14" s="22"/>
      <c r="C14" s="21"/>
      <c r="D14" s="21"/>
      <c r="E14" s="21"/>
      <c r="F14" s="4"/>
      <c r="G14" s="4"/>
      <c r="H14" s="4"/>
      <c r="I14" s="4"/>
      <c r="J14" s="4"/>
      <c r="K14"/>
      <c r="L14" s="2"/>
      <c r="M14" s="2"/>
      <c r="N14"/>
      <c r="O14"/>
      <c r="P14"/>
      <c r="Q14"/>
      <c r="R14"/>
      <c r="S14"/>
      <c r="T14"/>
      <c r="U14"/>
      <c r="V14"/>
      <c r="W14"/>
      <c r="X14"/>
      <c r="Y14" s="29"/>
    </row>
    <row r="15" spans="1:25" s="30" customFormat="1" ht="15">
      <c r="A15" s="3"/>
      <c r="B15"/>
      <c r="C15" s="21"/>
      <c r="D15" s="21"/>
      <c r="E15" s="21"/>
      <c r="F15" s="4"/>
      <c r="G15" s="4"/>
      <c r="H15" s="4"/>
      <c r="I15" s="4"/>
      <c r="J15" s="4"/>
      <c r="K15" s="4"/>
      <c r="L15" s="2"/>
      <c r="M15" s="2"/>
      <c r="N15"/>
      <c r="O15"/>
      <c r="P15"/>
      <c r="Q15"/>
      <c r="R15"/>
      <c r="S15"/>
      <c r="T15"/>
      <c r="U15"/>
      <c r="V15"/>
      <c r="W15"/>
      <c r="X15"/>
      <c r="Y15" s="29"/>
    </row>
    <row r="16" spans="1:25" s="30" customFormat="1" ht="15">
      <c r="A16" s="2"/>
      <c r="B16"/>
      <c r="C16" s="15"/>
      <c r="D16" s="15"/>
      <c r="E16"/>
      <c r="F16" s="15"/>
      <c r="G16" s="15"/>
      <c r="H16" s="15"/>
      <c r="I16" s="15"/>
      <c r="J16" s="15"/>
      <c r="K16" s="5"/>
      <c r="L16" s="2"/>
      <c r="M16" s="2"/>
      <c r="N16"/>
      <c r="O16"/>
      <c r="P16"/>
      <c r="Q16"/>
      <c r="R16"/>
      <c r="S16"/>
      <c r="T16"/>
      <c r="U16"/>
      <c r="V16"/>
      <c r="W16"/>
      <c r="X16"/>
      <c r="Y16" s="29"/>
    </row>
    <row r="17" spans="1:25" s="30" customFormat="1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/>
      <c r="O17"/>
      <c r="P17"/>
      <c r="Q17"/>
      <c r="R17"/>
      <c r="S17"/>
      <c r="T17"/>
      <c r="U17"/>
      <c r="V17"/>
      <c r="W17"/>
      <c r="X17"/>
      <c r="Y17" s="29"/>
    </row>
    <row r="18" spans="1:25" s="30" customFormat="1" ht="12.75">
      <c r="A18" s="2"/>
      <c r="B18" s="5"/>
      <c r="C18" s="5"/>
      <c r="D18" s="5"/>
      <c r="E18" s="5"/>
      <c r="F18"/>
      <c r="G18"/>
      <c r="H18"/>
      <c r="I18"/>
      <c r="J18"/>
      <c r="K18"/>
      <c r="L18" s="2"/>
      <c r="M18" s="2"/>
      <c r="N18"/>
      <c r="O18"/>
      <c r="P18"/>
      <c r="Q18"/>
      <c r="R18"/>
      <c r="S18"/>
      <c r="T18"/>
      <c r="U18"/>
      <c r="V18"/>
      <c r="W18"/>
      <c r="X18"/>
      <c r="Y18" s="29"/>
    </row>
    <row r="19" spans="1:25" s="30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 s="29"/>
    </row>
    <row r="20" spans="1:25" s="3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 s="29"/>
    </row>
    <row r="22" ht="18.75" customHeight="1"/>
  </sheetData>
  <sheetProtection/>
  <mergeCells count="6">
    <mergeCell ref="A2:A3"/>
    <mergeCell ref="B2:B3"/>
    <mergeCell ref="A1:X1"/>
    <mergeCell ref="C2:F2"/>
    <mergeCell ref="G2:H2"/>
    <mergeCell ref="I2:K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view="pageBreakPreview" zoomScaleSheetLayoutView="100" zoomScalePageLayoutView="0" workbookViewId="0" topLeftCell="A2">
      <selection activeCell="AA4" sqref="AA4"/>
    </sheetView>
  </sheetViews>
  <sheetFormatPr defaultColWidth="9.00390625" defaultRowHeight="12.75"/>
  <cols>
    <col min="1" max="1" width="3.375" style="0" customWidth="1"/>
    <col min="2" max="2" width="40.125" style="0" customWidth="1"/>
    <col min="3" max="3" width="4.875" style="0" customWidth="1"/>
    <col min="4" max="5" width="4.375" style="0" customWidth="1"/>
    <col min="6" max="10" width="5.375" style="0" customWidth="1"/>
    <col min="11" max="12" width="3.875" style="0" customWidth="1"/>
    <col min="13" max="13" width="4.25390625" style="0" customWidth="1"/>
    <col min="15" max="15" width="0.12890625" style="0" customWidth="1"/>
    <col min="16" max="23" width="9.125" style="0" hidden="1" customWidth="1"/>
    <col min="25" max="26" width="8.875" style="0" customWidth="1"/>
    <col min="27" max="27" width="6.25390625" style="0" customWidth="1"/>
    <col min="28" max="28" width="0.12890625" style="0" hidden="1" customWidth="1"/>
    <col min="29" max="30" width="9.125" style="0" hidden="1" customWidth="1"/>
    <col min="31" max="31" width="1.25" style="0" customWidth="1"/>
  </cols>
  <sheetData>
    <row r="1" spans="1:27" ht="116.25" customHeight="1" thickBot="1">
      <c r="A1" s="150" t="s">
        <v>48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3"/>
      <c r="Y1" s="153"/>
      <c r="Z1" s="153"/>
      <c r="AA1" s="153"/>
    </row>
    <row r="2" spans="1:27" ht="12.75">
      <c r="A2" s="147" t="s">
        <v>0</v>
      </c>
      <c r="B2" s="143" t="s">
        <v>1</v>
      </c>
      <c r="C2" s="154" t="s">
        <v>7</v>
      </c>
      <c r="D2" s="158"/>
      <c r="E2" s="159"/>
      <c r="F2" s="154" t="s">
        <v>3</v>
      </c>
      <c r="G2" s="155"/>
      <c r="H2" s="155"/>
      <c r="I2" s="156"/>
      <c r="J2" s="160" t="s">
        <v>23</v>
      </c>
      <c r="K2" s="161"/>
      <c r="L2" s="161"/>
      <c r="M2" s="162"/>
      <c r="N2" s="50"/>
      <c r="X2" s="13"/>
      <c r="Y2" s="13"/>
      <c r="Z2" s="13"/>
      <c r="AA2" s="13"/>
    </row>
    <row r="3" spans="1:28" ht="195.75" customHeight="1">
      <c r="A3" s="157"/>
      <c r="B3" s="149"/>
      <c r="C3" s="46" t="s">
        <v>26</v>
      </c>
      <c r="D3" s="19" t="s">
        <v>56</v>
      </c>
      <c r="E3" s="47" t="s">
        <v>57</v>
      </c>
      <c r="F3" s="56" t="s">
        <v>58</v>
      </c>
      <c r="G3" s="12" t="s">
        <v>59</v>
      </c>
      <c r="H3" s="12" t="s">
        <v>60</v>
      </c>
      <c r="I3" s="59" t="s">
        <v>61</v>
      </c>
      <c r="J3" s="53" t="s">
        <v>22</v>
      </c>
      <c r="K3" s="104" t="s">
        <v>56</v>
      </c>
      <c r="L3" s="54" t="s">
        <v>21</v>
      </c>
      <c r="M3" s="47" t="s">
        <v>62</v>
      </c>
      <c r="N3" s="51" t="s">
        <v>2</v>
      </c>
      <c r="O3" s="31"/>
      <c r="P3" s="31"/>
      <c r="Q3" s="31"/>
      <c r="R3" s="31"/>
      <c r="S3" s="31"/>
      <c r="T3" s="31"/>
      <c r="U3" s="31"/>
      <c r="V3" s="31"/>
      <c r="W3" s="31"/>
      <c r="X3" s="37" t="s">
        <v>4</v>
      </c>
      <c r="Y3" s="81" t="s">
        <v>40</v>
      </c>
      <c r="Z3" s="38" t="s">
        <v>5</v>
      </c>
      <c r="AA3" s="38" t="s">
        <v>6</v>
      </c>
      <c r="AB3" s="11" t="s">
        <v>6</v>
      </c>
    </row>
    <row r="4" spans="1:33" ht="16.5" customHeight="1">
      <c r="A4" s="76">
        <v>1</v>
      </c>
      <c r="B4" s="44" t="s">
        <v>8</v>
      </c>
      <c r="C4" s="48">
        <v>90</v>
      </c>
      <c r="D4" s="1">
        <v>92</v>
      </c>
      <c r="E4" s="49">
        <v>92</v>
      </c>
      <c r="F4" s="48">
        <v>90</v>
      </c>
      <c r="G4" s="1">
        <v>90</v>
      </c>
      <c r="H4" s="1">
        <v>92</v>
      </c>
      <c r="I4" s="49">
        <v>92</v>
      </c>
      <c r="J4" s="48">
        <v>95</v>
      </c>
      <c r="K4" s="27">
        <v>92</v>
      </c>
      <c r="L4" s="1">
        <v>95</v>
      </c>
      <c r="M4" s="49">
        <v>96</v>
      </c>
      <c r="N4" s="52">
        <f>AVERAGE(C4:M4)</f>
        <v>92.36363636363636</v>
      </c>
      <c r="O4" s="40"/>
      <c r="P4" s="40"/>
      <c r="Q4" s="40"/>
      <c r="R4" s="40"/>
      <c r="S4" s="40"/>
      <c r="T4" s="40"/>
      <c r="U4" s="40"/>
      <c r="V4" s="40"/>
      <c r="W4" s="40"/>
      <c r="X4" s="42"/>
      <c r="Y4" s="106">
        <f>N4+X4</f>
        <v>92.36363636363636</v>
      </c>
      <c r="Z4" s="107" t="s">
        <v>76</v>
      </c>
      <c r="AA4" s="8"/>
      <c r="AB4" s="35" t="s">
        <v>9</v>
      </c>
      <c r="AD4">
        <v>6.3</v>
      </c>
      <c r="AG4" s="23"/>
    </row>
    <row r="5" spans="1:28" ht="16.5" customHeight="1">
      <c r="A5" s="76">
        <v>2</v>
      </c>
      <c r="B5" s="43" t="s">
        <v>20</v>
      </c>
      <c r="C5" s="48">
        <v>90</v>
      </c>
      <c r="D5" s="1">
        <v>90</v>
      </c>
      <c r="E5" s="49">
        <v>90</v>
      </c>
      <c r="F5" s="48">
        <v>90</v>
      </c>
      <c r="G5" s="1">
        <v>90</v>
      </c>
      <c r="H5" s="1">
        <v>90</v>
      </c>
      <c r="I5" s="49">
        <v>92</v>
      </c>
      <c r="J5" s="48">
        <v>92</v>
      </c>
      <c r="K5" s="27">
        <v>92</v>
      </c>
      <c r="L5" s="1">
        <v>91</v>
      </c>
      <c r="M5" s="49">
        <v>92</v>
      </c>
      <c r="N5" s="52">
        <f>AVERAGE(C5:M5)</f>
        <v>90.81818181818181</v>
      </c>
      <c r="O5" s="40"/>
      <c r="P5" s="40"/>
      <c r="Q5" s="40"/>
      <c r="R5" s="40"/>
      <c r="S5" s="40"/>
      <c r="T5" s="40"/>
      <c r="U5" s="40"/>
      <c r="V5" s="40"/>
      <c r="W5" s="40"/>
      <c r="X5" s="41"/>
      <c r="Y5" s="106">
        <f>N5+X5</f>
        <v>90.81818181818181</v>
      </c>
      <c r="Z5" s="107" t="s">
        <v>76</v>
      </c>
      <c r="AA5" s="9"/>
      <c r="AB5" s="14"/>
    </row>
    <row r="6" spans="1:28" ht="15.75">
      <c r="A6" s="77">
        <v>3</v>
      </c>
      <c r="B6" s="45" t="s">
        <v>19</v>
      </c>
      <c r="C6" s="48">
        <v>90</v>
      </c>
      <c r="D6" s="1">
        <v>90</v>
      </c>
      <c r="E6" s="49">
        <v>90</v>
      </c>
      <c r="F6" s="48">
        <v>90</v>
      </c>
      <c r="G6" s="1">
        <v>90</v>
      </c>
      <c r="H6" s="1">
        <v>90</v>
      </c>
      <c r="I6" s="49">
        <v>90</v>
      </c>
      <c r="J6" s="48">
        <v>92</v>
      </c>
      <c r="K6" s="27">
        <v>90</v>
      </c>
      <c r="L6" s="1">
        <v>90</v>
      </c>
      <c r="M6" s="49">
        <v>90</v>
      </c>
      <c r="N6" s="52">
        <f>AVERAGE(C6:M6)</f>
        <v>90.18181818181819</v>
      </c>
      <c r="O6" s="40"/>
      <c r="P6" s="40"/>
      <c r="Q6" s="40"/>
      <c r="R6" s="40"/>
      <c r="S6" s="40"/>
      <c r="T6" s="40"/>
      <c r="U6" s="40"/>
      <c r="V6" s="40"/>
      <c r="W6" s="40"/>
      <c r="X6" s="41"/>
      <c r="Y6" s="106">
        <f>N6+X6</f>
        <v>90.18181818181819</v>
      </c>
      <c r="Z6" s="107" t="s">
        <v>76</v>
      </c>
      <c r="AA6" s="9"/>
      <c r="AB6" s="14"/>
    </row>
    <row r="7" spans="1:28" ht="15.75">
      <c r="A7" s="76">
        <v>4</v>
      </c>
      <c r="B7" s="43" t="s">
        <v>10</v>
      </c>
      <c r="C7" s="48">
        <v>90</v>
      </c>
      <c r="D7" s="1">
        <v>90</v>
      </c>
      <c r="E7" s="49">
        <v>90</v>
      </c>
      <c r="F7" s="48">
        <v>90</v>
      </c>
      <c r="G7" s="1">
        <v>90</v>
      </c>
      <c r="H7" s="1">
        <v>90</v>
      </c>
      <c r="I7" s="49">
        <v>90</v>
      </c>
      <c r="J7" s="48">
        <v>90</v>
      </c>
      <c r="K7" s="27">
        <v>90</v>
      </c>
      <c r="L7" s="1">
        <v>90</v>
      </c>
      <c r="M7" s="49">
        <v>91</v>
      </c>
      <c r="N7" s="52">
        <f>AVERAGE(C7:M7)</f>
        <v>90.0909090909091</v>
      </c>
      <c r="O7" s="40"/>
      <c r="P7" s="40"/>
      <c r="Q7" s="40"/>
      <c r="R7" s="40"/>
      <c r="S7" s="40"/>
      <c r="T7" s="40"/>
      <c r="U7" s="40"/>
      <c r="V7" s="40"/>
      <c r="W7" s="40"/>
      <c r="X7" s="42"/>
      <c r="Y7" s="106">
        <f>N7+X7</f>
        <v>90.0909090909091</v>
      </c>
      <c r="Z7" s="107" t="s">
        <v>76</v>
      </c>
      <c r="AA7" s="9"/>
      <c r="AB7" s="36"/>
    </row>
    <row r="8" spans="1:28" ht="15.75">
      <c r="A8" s="15"/>
      <c r="B8" s="2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5"/>
      <c r="O8" s="26"/>
      <c r="P8" s="26"/>
      <c r="Q8" s="26"/>
      <c r="R8" s="26"/>
      <c r="S8" s="26"/>
      <c r="T8" s="26"/>
      <c r="U8" s="26"/>
      <c r="V8" s="26"/>
      <c r="W8" s="26"/>
      <c r="X8" s="18"/>
      <c r="Y8" s="18"/>
      <c r="Z8" s="18"/>
      <c r="AA8" s="17"/>
      <c r="AB8" s="29"/>
    </row>
    <row r="9" spans="2:28" ht="15.75">
      <c r="B9" s="64" t="s">
        <v>31</v>
      </c>
      <c r="C9" s="64" t="s">
        <v>32</v>
      </c>
      <c r="D9" s="65"/>
      <c r="E9" s="65"/>
      <c r="F9" s="65"/>
      <c r="G9" s="65"/>
      <c r="H9" s="65"/>
      <c r="I9" s="65"/>
      <c r="J9" s="65"/>
      <c r="K9" s="67"/>
      <c r="L9" s="68"/>
      <c r="M9" s="33"/>
      <c r="N9" s="4"/>
      <c r="O9" s="4"/>
      <c r="AB9" s="29"/>
    </row>
    <row r="10" spans="2:28" ht="15.75">
      <c r="B10" s="64" t="s">
        <v>33</v>
      </c>
      <c r="C10" s="64" t="s">
        <v>34</v>
      </c>
      <c r="D10" s="65"/>
      <c r="E10" s="65"/>
      <c r="F10" s="65"/>
      <c r="G10" s="65"/>
      <c r="H10" s="65"/>
      <c r="I10" s="65"/>
      <c r="J10" s="65"/>
      <c r="K10" s="67"/>
      <c r="L10" s="68"/>
      <c r="M10" s="33"/>
      <c r="N10" s="4"/>
      <c r="O10" s="4"/>
      <c r="AB10" s="29"/>
    </row>
    <row r="11" spans="1:28" ht="15.75">
      <c r="A11" s="2"/>
      <c r="B11" s="64" t="s">
        <v>35</v>
      </c>
      <c r="C11" s="65" t="s">
        <v>36</v>
      </c>
      <c r="D11" s="65"/>
      <c r="E11" s="65"/>
      <c r="F11" s="65"/>
      <c r="G11" s="65"/>
      <c r="H11" s="65"/>
      <c r="I11" s="65"/>
      <c r="J11" s="65"/>
      <c r="L11" s="69"/>
      <c r="M11" s="33"/>
      <c r="N11" s="4"/>
      <c r="O11" s="4"/>
      <c r="Q11" s="2"/>
      <c r="R11" s="2"/>
      <c r="AB11" s="29"/>
    </row>
    <row r="12" spans="1:28" ht="15.75">
      <c r="A12" s="2"/>
      <c r="B12" s="64" t="s">
        <v>37</v>
      </c>
      <c r="C12" s="65" t="s">
        <v>38</v>
      </c>
      <c r="D12" s="65"/>
      <c r="E12" s="65"/>
      <c r="F12" s="65"/>
      <c r="G12" s="65"/>
      <c r="H12" s="65"/>
      <c r="I12" s="65"/>
      <c r="J12" s="65"/>
      <c r="K12" s="69"/>
      <c r="L12" s="68"/>
      <c r="M12" s="33"/>
      <c r="N12" s="4"/>
      <c r="O12" s="4"/>
      <c r="Q12" s="2"/>
      <c r="R12" s="2"/>
      <c r="AB12" s="29"/>
    </row>
    <row r="13" spans="1:28" ht="15.75">
      <c r="A13" s="2"/>
      <c r="B13" s="64" t="s">
        <v>45</v>
      </c>
      <c r="C13" s="65" t="s">
        <v>46</v>
      </c>
      <c r="D13" s="65"/>
      <c r="E13" s="65"/>
      <c r="F13" s="64"/>
      <c r="G13" s="64"/>
      <c r="H13" s="64"/>
      <c r="I13" s="65"/>
      <c r="J13" s="65"/>
      <c r="K13" s="65"/>
      <c r="L13" s="68"/>
      <c r="M13" s="71"/>
      <c r="N13" s="4"/>
      <c r="O13" s="4"/>
      <c r="Q13" s="2"/>
      <c r="R13" s="2"/>
      <c r="AB13" s="29"/>
    </row>
    <row r="14" spans="1:28" ht="15.75">
      <c r="A14" s="2"/>
      <c r="B14" s="72"/>
      <c r="C14" s="73"/>
      <c r="D14" s="73"/>
      <c r="E14" s="73"/>
      <c r="F14" s="4"/>
      <c r="G14" s="4"/>
      <c r="H14" s="4"/>
      <c r="I14" s="4"/>
      <c r="J14" s="4"/>
      <c r="K14" s="4"/>
      <c r="L14" s="4"/>
      <c r="M14" s="4"/>
      <c r="N14" s="4"/>
      <c r="O14" s="4"/>
      <c r="Q14" s="2"/>
      <c r="R14" s="2"/>
      <c r="AB14" s="29"/>
    </row>
    <row r="15" spans="1:28" ht="15">
      <c r="A15" s="3"/>
      <c r="B15" s="22"/>
      <c r="C15" s="21"/>
      <c r="D15" s="21"/>
      <c r="E15" s="21"/>
      <c r="F15" s="21"/>
      <c r="G15" s="21"/>
      <c r="H15" s="21"/>
      <c r="I15" s="21"/>
      <c r="J15" s="21"/>
      <c r="K15" s="4"/>
      <c r="L15" s="4"/>
      <c r="N15" s="2"/>
      <c r="O15" s="2"/>
      <c r="AB15" s="29"/>
    </row>
    <row r="16" spans="1:33" ht="15">
      <c r="A16" s="3"/>
      <c r="C16" s="21"/>
      <c r="D16" s="21"/>
      <c r="E16" s="21"/>
      <c r="F16" s="21"/>
      <c r="G16" s="21"/>
      <c r="H16" s="21"/>
      <c r="I16" s="21"/>
      <c r="J16" s="21"/>
      <c r="K16" s="4"/>
      <c r="L16" s="4"/>
      <c r="M16" s="4"/>
      <c r="N16" s="2"/>
      <c r="O16" s="2"/>
      <c r="AB16" s="29"/>
      <c r="AC16" s="30"/>
      <c r="AD16" s="30"/>
      <c r="AE16" s="30"/>
      <c r="AF16" s="30"/>
      <c r="AG16" s="30"/>
    </row>
    <row r="17" spans="1:31" ht="26.25" customHeight="1">
      <c r="A17" s="2"/>
      <c r="C17" s="15"/>
      <c r="D17" s="15"/>
      <c r="E17" s="15"/>
      <c r="K17" s="4"/>
      <c r="L17" s="4"/>
      <c r="M17" s="5"/>
      <c r="N17" s="2"/>
      <c r="O17" s="2"/>
      <c r="AB17" s="29"/>
      <c r="AC17" s="30"/>
      <c r="AD17" s="30"/>
      <c r="AE17" s="30"/>
    </row>
    <row r="18" spans="1:33" s="30" customFormat="1" ht="28.5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  <c r="O18" s="2"/>
      <c r="P18"/>
      <c r="Q18"/>
      <c r="R18"/>
      <c r="S18"/>
      <c r="T18"/>
      <c r="U18"/>
      <c r="V18"/>
      <c r="W18"/>
      <c r="X18"/>
      <c r="Y18"/>
      <c r="Z18"/>
      <c r="AA18"/>
      <c r="AB18" s="29"/>
      <c r="AC18"/>
      <c r="AD18"/>
      <c r="AE18"/>
      <c r="AF18"/>
      <c r="AG18"/>
    </row>
    <row r="19" spans="1:28" s="30" customFormat="1" ht="18" customHeight="1">
      <c r="A19" s="2"/>
      <c r="B19" s="5"/>
      <c r="C19" s="5"/>
      <c r="D19" s="5"/>
      <c r="E19" s="5"/>
      <c r="F19"/>
      <c r="G19"/>
      <c r="H19"/>
      <c r="I19"/>
      <c r="J19"/>
      <c r="K19"/>
      <c r="L19"/>
      <c r="M19"/>
      <c r="N19" s="2"/>
      <c r="O19" s="2"/>
      <c r="P19"/>
      <c r="Q19"/>
      <c r="R19"/>
      <c r="S19"/>
      <c r="T19"/>
      <c r="U19"/>
      <c r="V19"/>
      <c r="W19"/>
      <c r="X19"/>
      <c r="Y19"/>
      <c r="Z19"/>
      <c r="AA19"/>
      <c r="AB19" s="29"/>
    </row>
    <row r="20" spans="1:31" s="3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3" ht="18.75" customHeight="1"/>
    <row r="27" ht="11.25" customHeight="1"/>
    <row r="28" ht="12.75" hidden="1"/>
    <row r="29" ht="12.75" hidden="1"/>
    <row r="30" ht="12.75" hidden="1"/>
    <row r="31" ht="12.75" hidden="1"/>
    <row r="32" ht="12.75" hidden="1"/>
  </sheetData>
  <sheetProtection/>
  <mergeCells count="6">
    <mergeCell ref="F2:I2"/>
    <mergeCell ref="A2:A3"/>
    <mergeCell ref="B2:B3"/>
    <mergeCell ref="C2:E2"/>
    <mergeCell ref="A1:AA1"/>
    <mergeCell ref="J2:M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93" r:id="rId1"/>
  <rowBreaks count="1" manualBreakCount="1">
    <brk id="2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view="pageBreakPreview" zoomScaleSheetLayoutView="100" zoomScalePageLayoutView="0" workbookViewId="0" topLeftCell="A1">
      <selection activeCell="A5" sqref="A5:Z6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12" width="5.00390625" style="0" customWidth="1"/>
    <col min="13" max="13" width="5.25390625" style="0" customWidth="1"/>
    <col min="15" max="15" width="0.12890625" style="0" customWidth="1"/>
    <col min="16" max="23" width="9.125" style="0" hidden="1" customWidth="1"/>
    <col min="24" max="24" width="5.25390625" style="0" customWidth="1"/>
    <col min="25" max="25" width="9.00390625" style="0" customWidth="1"/>
    <col min="26" max="26" width="6.25390625" style="0" customWidth="1"/>
    <col min="27" max="27" width="0.12890625" style="0" hidden="1" customWidth="1"/>
    <col min="28" max="30" width="9.125" style="0" hidden="1" customWidth="1"/>
  </cols>
  <sheetData>
    <row r="1" spans="1:26" ht="116.25" customHeight="1" thickBot="1">
      <c r="A1" s="150" t="s">
        <v>78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3"/>
      <c r="Y1" s="153"/>
      <c r="Z1" s="153"/>
    </row>
    <row r="2" spans="1:26" ht="12.75" customHeight="1">
      <c r="A2" s="163" t="s">
        <v>0</v>
      </c>
      <c r="B2" s="149" t="s">
        <v>1</v>
      </c>
      <c r="C2" s="160" t="s">
        <v>7</v>
      </c>
      <c r="D2" s="155"/>
      <c r="E2" s="155"/>
      <c r="F2" s="156"/>
      <c r="G2" s="160" t="s">
        <v>63</v>
      </c>
      <c r="H2" s="162"/>
      <c r="I2" s="166" t="s">
        <v>3</v>
      </c>
      <c r="J2" s="167"/>
      <c r="K2" s="160" t="s">
        <v>25</v>
      </c>
      <c r="L2" s="161"/>
      <c r="M2" s="162"/>
      <c r="N2" s="50"/>
      <c r="X2" s="13"/>
      <c r="Y2" s="13"/>
      <c r="Z2" s="13"/>
    </row>
    <row r="3" spans="1:27" ht="204" customHeight="1">
      <c r="A3" s="164"/>
      <c r="B3" s="165"/>
      <c r="C3" s="12" t="s">
        <v>15</v>
      </c>
      <c r="D3" s="12" t="s">
        <v>16</v>
      </c>
      <c r="E3" s="12" t="s">
        <v>64</v>
      </c>
      <c r="F3" s="47" t="s">
        <v>65</v>
      </c>
      <c r="G3" s="12" t="s">
        <v>15</v>
      </c>
      <c r="H3" s="12" t="s">
        <v>16</v>
      </c>
      <c r="I3" s="105" t="s">
        <v>66</v>
      </c>
      <c r="J3" s="57" t="s">
        <v>67</v>
      </c>
      <c r="K3" s="56" t="s">
        <v>16</v>
      </c>
      <c r="L3" s="12" t="s">
        <v>68</v>
      </c>
      <c r="M3" s="59" t="s">
        <v>69</v>
      </c>
      <c r="N3" s="58" t="s">
        <v>2</v>
      </c>
      <c r="O3" s="31"/>
      <c r="P3" s="31"/>
      <c r="Q3" s="31"/>
      <c r="R3" s="31"/>
      <c r="S3" s="31"/>
      <c r="T3" s="31"/>
      <c r="U3" s="31"/>
      <c r="V3" s="31"/>
      <c r="W3" s="31"/>
      <c r="X3" s="32" t="s">
        <v>4</v>
      </c>
      <c r="Y3" s="10" t="s">
        <v>5</v>
      </c>
      <c r="Z3" s="10" t="s">
        <v>6</v>
      </c>
      <c r="AA3" s="11" t="s">
        <v>6</v>
      </c>
    </row>
    <row r="4" spans="1:29" ht="15.75">
      <c r="A4" s="108">
        <v>1</v>
      </c>
      <c r="B4" s="43" t="s">
        <v>24</v>
      </c>
      <c r="C4" s="34">
        <v>90</v>
      </c>
      <c r="D4" s="34">
        <v>95</v>
      </c>
      <c r="E4" s="34">
        <v>98</v>
      </c>
      <c r="F4" s="109">
        <v>98</v>
      </c>
      <c r="G4" s="110">
        <v>92</v>
      </c>
      <c r="H4" s="109">
        <v>95</v>
      </c>
      <c r="I4" s="111">
        <v>98</v>
      </c>
      <c r="J4" s="109">
        <v>98</v>
      </c>
      <c r="K4" s="110">
        <v>90</v>
      </c>
      <c r="L4" s="112">
        <v>95</v>
      </c>
      <c r="M4" s="109">
        <v>95</v>
      </c>
      <c r="N4" s="60">
        <f>AVERAGE(C4:M4)+X4</f>
        <v>94.9090909090909</v>
      </c>
      <c r="O4" s="33"/>
      <c r="P4" s="33"/>
      <c r="Q4" s="33"/>
      <c r="R4" s="33"/>
      <c r="S4" s="33"/>
      <c r="T4" s="33"/>
      <c r="U4" s="33"/>
      <c r="V4" s="33"/>
      <c r="W4" s="33"/>
      <c r="X4" s="113"/>
      <c r="Y4" s="114" t="s">
        <v>77</v>
      </c>
      <c r="Z4" s="115"/>
      <c r="AA4" s="7"/>
      <c r="AC4">
        <v>6.3</v>
      </c>
    </row>
    <row r="5" spans="1:27" ht="15.75">
      <c r="A5" s="15"/>
      <c r="B5" s="2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5"/>
      <c r="O5" s="26"/>
      <c r="P5" s="26"/>
      <c r="Q5" s="26"/>
      <c r="R5" s="26"/>
      <c r="S5" s="26"/>
      <c r="T5" s="26"/>
      <c r="U5" s="26"/>
      <c r="V5" s="26"/>
      <c r="W5" s="26"/>
      <c r="X5" s="16"/>
      <c r="Y5" s="16"/>
      <c r="Z5" s="17"/>
      <c r="AA5" s="14"/>
    </row>
    <row r="6" spans="2:27" ht="24" customHeight="1">
      <c r="B6" s="15"/>
      <c r="C6" s="20"/>
      <c r="D6" s="20"/>
      <c r="E6" s="20"/>
      <c r="F6" s="20"/>
      <c r="G6" s="4"/>
      <c r="H6" s="4"/>
      <c r="I6" s="4"/>
      <c r="J6" s="4"/>
      <c r="K6" s="4"/>
      <c r="L6" s="4"/>
      <c r="AA6" s="14"/>
    </row>
    <row r="7" spans="2:27" ht="15">
      <c r="B7" s="15"/>
      <c r="C7" s="20"/>
      <c r="D7" s="20"/>
      <c r="E7" s="20"/>
      <c r="F7" s="20"/>
      <c r="G7" s="4"/>
      <c r="H7" s="4"/>
      <c r="I7" s="4"/>
      <c r="J7" s="4"/>
      <c r="K7" s="4"/>
      <c r="L7" s="4"/>
      <c r="AA7" s="14"/>
    </row>
    <row r="8" spans="2:27" ht="15.75">
      <c r="B8" s="64" t="s">
        <v>31</v>
      </c>
      <c r="C8" s="64" t="s">
        <v>32</v>
      </c>
      <c r="D8" s="64"/>
      <c r="E8" s="64"/>
      <c r="F8" s="65"/>
      <c r="G8" s="65"/>
      <c r="H8" s="65"/>
      <c r="I8" s="65"/>
      <c r="J8" s="66"/>
      <c r="K8" s="67"/>
      <c r="L8" s="68"/>
      <c r="M8" s="33"/>
      <c r="N8" s="4"/>
      <c r="O8" s="4"/>
      <c r="AA8" s="14"/>
    </row>
    <row r="9" spans="2:27" ht="15.75">
      <c r="B9" s="64" t="s">
        <v>33</v>
      </c>
      <c r="C9" s="64" t="s">
        <v>34</v>
      </c>
      <c r="D9" s="64"/>
      <c r="E9" s="64"/>
      <c r="F9" s="65"/>
      <c r="G9" s="65"/>
      <c r="H9" s="65"/>
      <c r="I9" s="65"/>
      <c r="J9" s="66"/>
      <c r="K9" s="67"/>
      <c r="L9" s="68"/>
      <c r="M9" s="33"/>
      <c r="N9" s="4"/>
      <c r="O9" s="4"/>
      <c r="AA9" s="14"/>
    </row>
    <row r="10" spans="1:18" ht="15.75">
      <c r="A10" s="2"/>
      <c r="B10" s="64" t="s">
        <v>35</v>
      </c>
      <c r="C10" s="65" t="s">
        <v>36</v>
      </c>
      <c r="D10" s="65"/>
      <c r="E10" s="65"/>
      <c r="F10" s="65"/>
      <c r="G10" s="65"/>
      <c r="H10" s="65"/>
      <c r="I10" s="65"/>
      <c r="J10" s="66"/>
      <c r="L10" s="69"/>
      <c r="M10" s="33"/>
      <c r="N10" s="4"/>
      <c r="O10" s="4"/>
      <c r="Q10" s="2"/>
      <c r="R10" s="2"/>
    </row>
    <row r="11" spans="1:18" ht="15.75">
      <c r="A11" s="2"/>
      <c r="B11" s="64" t="s">
        <v>37</v>
      </c>
      <c r="C11" s="65" t="s">
        <v>38</v>
      </c>
      <c r="D11" s="65"/>
      <c r="E11" s="65"/>
      <c r="F11" s="65"/>
      <c r="G11" s="65"/>
      <c r="H11" s="65"/>
      <c r="I11" s="65"/>
      <c r="J11" s="65"/>
      <c r="K11" s="69"/>
      <c r="L11" s="68"/>
      <c r="M11" s="33"/>
      <c r="N11" s="4"/>
      <c r="O11" s="4"/>
      <c r="Q11" s="2"/>
      <c r="R11" s="2"/>
    </row>
    <row r="12" spans="1:18" ht="15.75">
      <c r="A12" s="2"/>
      <c r="B12" s="64" t="s">
        <v>45</v>
      </c>
      <c r="C12" s="65" t="s">
        <v>46</v>
      </c>
      <c r="D12" s="65"/>
      <c r="E12" s="65"/>
      <c r="F12" s="65"/>
      <c r="G12" s="65"/>
      <c r="H12" s="65"/>
      <c r="I12" s="65"/>
      <c r="J12" s="65"/>
      <c r="K12" s="70"/>
      <c r="L12" s="68"/>
      <c r="M12" s="71"/>
      <c r="N12" s="4"/>
      <c r="O12" s="4"/>
      <c r="Q12" s="2"/>
      <c r="R12" s="2"/>
    </row>
    <row r="13" spans="1:18" ht="15.75">
      <c r="A13" s="3"/>
      <c r="B13" s="72"/>
      <c r="C13" s="73"/>
      <c r="D13" s="73"/>
      <c r="E13" s="73"/>
      <c r="F13" s="73"/>
      <c r="G13" s="73"/>
      <c r="H13" s="4"/>
      <c r="I13" s="4"/>
      <c r="J13" s="4"/>
      <c r="K13" s="4"/>
      <c r="L13" s="4"/>
      <c r="M13" s="4"/>
      <c r="N13" s="4"/>
      <c r="O13" s="4"/>
      <c r="Q13" s="2"/>
      <c r="R13" s="2"/>
    </row>
    <row r="14" spans="1:15" ht="15">
      <c r="A14" s="3"/>
      <c r="C14" s="15"/>
      <c r="D14" s="15"/>
      <c r="E14" s="15"/>
      <c r="F14" s="15"/>
      <c r="G14" s="4"/>
      <c r="H14" s="4"/>
      <c r="I14" s="4"/>
      <c r="J14" s="4"/>
      <c r="K14" s="4"/>
      <c r="L14" s="4"/>
      <c r="N14" s="2"/>
      <c r="O14" s="2"/>
    </row>
    <row r="15" spans="1:15" ht="15">
      <c r="A15" s="3"/>
      <c r="C15" s="15"/>
      <c r="D15" s="15"/>
      <c r="E15" s="15"/>
      <c r="F15" s="15"/>
      <c r="G15" s="4"/>
      <c r="H15" s="4"/>
      <c r="I15" s="4"/>
      <c r="J15" s="4"/>
      <c r="K15" s="4"/>
      <c r="L15" s="4"/>
      <c r="M15" s="4"/>
      <c r="N15" s="2"/>
      <c r="O15" s="2"/>
    </row>
    <row r="16" spans="1:15" ht="12.75">
      <c r="A16" s="2"/>
      <c r="B16" s="6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2"/>
      <c r="O16" s="2"/>
    </row>
    <row r="17" spans="1:15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"/>
      <c r="O17" s="2"/>
    </row>
    <row r="18" spans="1:15" ht="12.75">
      <c r="A18" s="2"/>
      <c r="B18" s="5"/>
      <c r="C18" s="5"/>
      <c r="D18" s="5"/>
      <c r="E18" s="5"/>
      <c r="F18" s="5"/>
      <c r="N18" s="2"/>
      <c r="O18" s="2"/>
    </row>
  </sheetData>
  <sheetProtection/>
  <mergeCells count="7">
    <mergeCell ref="A2:A3"/>
    <mergeCell ref="B2:B3"/>
    <mergeCell ref="C2:F2"/>
    <mergeCell ref="A1:Z1"/>
    <mergeCell ref="K2:M2"/>
    <mergeCell ref="G2:H2"/>
    <mergeCell ref="I2:J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8" width="5.00390625" style="0" customWidth="1"/>
    <col min="9" max="9" width="6.625" style="0" customWidth="1"/>
    <col min="10" max="10" width="6.875" style="0" customWidth="1"/>
    <col min="11" max="11" width="9.75390625" style="0" customWidth="1"/>
    <col min="13" max="13" width="0.12890625" style="0" customWidth="1"/>
    <col min="14" max="21" width="9.125" style="0" hidden="1" customWidth="1"/>
    <col min="22" max="22" width="7.875" style="0" customWidth="1"/>
    <col min="23" max="23" width="4.00390625" style="0" customWidth="1"/>
    <col min="24" max="24" width="6.25390625" style="0" customWidth="1"/>
    <col min="25" max="25" width="0.12890625" style="0" hidden="1" customWidth="1"/>
    <col min="26" max="28" width="9.125" style="0" hidden="1" customWidth="1"/>
  </cols>
  <sheetData>
    <row r="1" spans="1:24" ht="116.25" customHeight="1">
      <c r="A1" s="150" t="s">
        <v>49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3"/>
      <c r="W1" s="153"/>
      <c r="X1" s="153"/>
    </row>
    <row r="2" spans="1:24" ht="15">
      <c r="A2" s="170" t="s">
        <v>0</v>
      </c>
      <c r="B2" s="172" t="s">
        <v>1</v>
      </c>
      <c r="C2" s="168" t="s">
        <v>7</v>
      </c>
      <c r="D2" s="174"/>
      <c r="E2" s="116" t="s">
        <v>29</v>
      </c>
      <c r="F2" s="175" t="s">
        <v>3</v>
      </c>
      <c r="G2" s="175"/>
      <c r="H2" s="175"/>
      <c r="I2" s="168" t="s">
        <v>25</v>
      </c>
      <c r="J2" s="169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9"/>
      <c r="V2" s="119"/>
      <c r="W2" s="119"/>
      <c r="X2" s="118"/>
    </row>
    <row r="3" spans="1:24" ht="194.25" customHeight="1">
      <c r="A3" s="171"/>
      <c r="B3" s="173"/>
      <c r="C3" s="120" t="s">
        <v>27</v>
      </c>
      <c r="D3" s="120" t="s">
        <v>70</v>
      </c>
      <c r="E3" s="120" t="s">
        <v>27</v>
      </c>
      <c r="F3" s="120" t="s">
        <v>71</v>
      </c>
      <c r="G3" s="120" t="s">
        <v>72</v>
      </c>
      <c r="H3" s="120" t="s">
        <v>73</v>
      </c>
      <c r="I3" s="120" t="s">
        <v>27</v>
      </c>
      <c r="J3" s="120" t="s">
        <v>70</v>
      </c>
      <c r="K3" s="121" t="s">
        <v>2</v>
      </c>
      <c r="L3" s="122"/>
      <c r="M3" s="122"/>
      <c r="N3" s="122"/>
      <c r="O3" s="122"/>
      <c r="P3" s="122"/>
      <c r="Q3" s="122"/>
      <c r="R3" s="122"/>
      <c r="S3" s="122"/>
      <c r="T3" s="122"/>
      <c r="U3" s="123" t="s">
        <v>4</v>
      </c>
      <c r="V3" s="124" t="s">
        <v>5</v>
      </c>
      <c r="W3" s="124" t="s">
        <v>6</v>
      </c>
      <c r="X3" s="125" t="s">
        <v>6</v>
      </c>
    </row>
    <row r="4" spans="1:24" ht="27" customHeight="1">
      <c r="A4" s="79">
        <v>1</v>
      </c>
      <c r="B4" s="126" t="s">
        <v>28</v>
      </c>
      <c r="C4" s="39">
        <v>75</v>
      </c>
      <c r="D4" s="39">
        <v>90</v>
      </c>
      <c r="E4" s="39">
        <v>80</v>
      </c>
      <c r="F4" s="39">
        <v>85</v>
      </c>
      <c r="G4" s="39">
        <v>95</v>
      </c>
      <c r="H4" s="39">
        <v>95</v>
      </c>
      <c r="I4" s="39">
        <v>90</v>
      </c>
      <c r="J4" s="39">
        <v>95</v>
      </c>
      <c r="K4" s="127">
        <f>AVERAGE(C4:J4)</f>
        <v>88.125</v>
      </c>
      <c r="L4" s="128"/>
      <c r="M4" s="128"/>
      <c r="N4" s="128"/>
      <c r="O4" s="128"/>
      <c r="P4" s="128"/>
      <c r="Q4" s="128"/>
      <c r="R4" s="128"/>
      <c r="S4" s="128"/>
      <c r="T4" s="128"/>
      <c r="U4" s="129"/>
      <c r="V4" s="130"/>
      <c r="W4" s="131"/>
      <c r="X4" s="125"/>
    </row>
    <row r="5" spans="1:27" ht="15.75">
      <c r="A5" s="15"/>
      <c r="B5" s="28"/>
      <c r="C5" s="3"/>
      <c r="D5" s="3"/>
      <c r="E5" s="3"/>
      <c r="F5" s="3"/>
      <c r="G5" s="3"/>
      <c r="H5" s="3"/>
      <c r="I5" s="3"/>
      <c r="J5" s="3"/>
      <c r="K5" s="3"/>
      <c r="L5" s="25"/>
      <c r="M5" s="26"/>
      <c r="N5" s="26"/>
      <c r="O5" s="26"/>
      <c r="P5" s="26"/>
      <c r="Q5" s="26"/>
      <c r="R5" s="26"/>
      <c r="S5" s="26"/>
      <c r="T5" s="26"/>
      <c r="U5" s="26"/>
      <c r="V5" s="16"/>
      <c r="W5" s="16"/>
      <c r="X5" s="17"/>
      <c r="Y5" s="7"/>
      <c r="AA5">
        <v>6.3</v>
      </c>
    </row>
    <row r="6" spans="2:11" ht="15.75">
      <c r="B6" s="64" t="s">
        <v>31</v>
      </c>
      <c r="C6" s="64" t="s">
        <v>32</v>
      </c>
      <c r="D6" s="65"/>
      <c r="E6" s="65"/>
      <c r="F6" s="65"/>
      <c r="G6" s="65"/>
      <c r="H6" s="66"/>
      <c r="I6" s="67"/>
      <c r="J6" s="68"/>
      <c r="K6" s="4"/>
    </row>
    <row r="7" spans="2:11" ht="15.75">
      <c r="B7" s="64" t="s">
        <v>33</v>
      </c>
      <c r="C7" s="64" t="s">
        <v>34</v>
      </c>
      <c r="D7" s="65"/>
      <c r="E7" s="65"/>
      <c r="F7" s="65"/>
      <c r="G7" s="65"/>
      <c r="H7" s="66"/>
      <c r="I7" s="67"/>
      <c r="J7" s="68"/>
      <c r="K7" s="4"/>
    </row>
    <row r="8" spans="2:14" ht="15.75">
      <c r="B8" s="64" t="s">
        <v>35</v>
      </c>
      <c r="C8" s="65" t="s">
        <v>36</v>
      </c>
      <c r="D8" s="65"/>
      <c r="E8" s="65"/>
      <c r="F8" s="65"/>
      <c r="G8" s="65"/>
      <c r="H8" s="66"/>
      <c r="J8" s="69"/>
      <c r="K8" s="4"/>
      <c r="M8" s="2"/>
      <c r="N8" s="2"/>
    </row>
    <row r="9" spans="2:14" ht="15.75">
      <c r="B9" s="64" t="s">
        <v>37</v>
      </c>
      <c r="C9" s="65" t="s">
        <v>38</v>
      </c>
      <c r="D9" s="65"/>
      <c r="E9" s="65"/>
      <c r="F9" s="65"/>
      <c r="G9" s="65"/>
      <c r="H9" s="65"/>
      <c r="I9" s="69"/>
      <c r="J9" s="68"/>
      <c r="K9" s="4"/>
      <c r="M9" s="2"/>
      <c r="N9" s="2"/>
    </row>
    <row r="10" spans="1:14" ht="15.75">
      <c r="A10" s="2"/>
      <c r="B10" s="64" t="s">
        <v>45</v>
      </c>
      <c r="C10" s="65" t="s">
        <v>46</v>
      </c>
      <c r="D10" s="65"/>
      <c r="E10" s="65"/>
      <c r="F10" s="65"/>
      <c r="G10" s="65"/>
      <c r="H10" s="65"/>
      <c r="I10" s="70"/>
      <c r="J10" s="68"/>
      <c r="K10" s="4"/>
      <c r="M10" s="2"/>
      <c r="N10" s="2"/>
    </row>
    <row r="11" spans="1:14" ht="15.75">
      <c r="A11" s="2"/>
      <c r="B11" s="72"/>
      <c r="C11" s="73"/>
      <c r="D11" s="73"/>
      <c r="E11" s="73"/>
      <c r="F11" s="4"/>
      <c r="G11" s="4"/>
      <c r="H11" s="4"/>
      <c r="I11" s="4"/>
      <c r="J11" s="4"/>
      <c r="K11" s="4"/>
      <c r="M11" s="2"/>
      <c r="N11" s="2"/>
    </row>
    <row r="12" spans="1:13" ht="15">
      <c r="A12" s="2"/>
      <c r="B12" s="22"/>
      <c r="C12" s="21"/>
      <c r="D12" s="21"/>
      <c r="E12" s="21"/>
      <c r="F12" s="21"/>
      <c r="G12" s="4"/>
      <c r="H12" s="4"/>
      <c r="I12" s="4"/>
      <c r="J12" s="4"/>
      <c r="L12" s="2"/>
      <c r="M12" s="2"/>
    </row>
    <row r="13" spans="1:13" ht="15">
      <c r="A13" s="3"/>
      <c r="C13" s="21"/>
      <c r="D13" s="21"/>
      <c r="E13" s="21"/>
      <c r="F13" s="21"/>
      <c r="G13" s="4"/>
      <c r="H13" s="4"/>
      <c r="I13" s="4"/>
      <c r="J13" s="4"/>
      <c r="L13" s="2"/>
      <c r="M13" s="2"/>
    </row>
    <row r="14" spans="1:13" ht="15">
      <c r="A14" s="3"/>
      <c r="C14" s="15"/>
      <c r="D14" s="15"/>
      <c r="E14" s="15"/>
      <c r="F14" s="15"/>
      <c r="G14" s="4"/>
      <c r="H14" s="4"/>
      <c r="I14" s="4"/>
      <c r="J14" s="4"/>
      <c r="L14" s="2"/>
      <c r="M14" s="2"/>
    </row>
    <row r="15" spans="1:13" ht="15">
      <c r="A15" s="3"/>
      <c r="C15" s="15"/>
      <c r="D15" s="15"/>
      <c r="E15" s="15"/>
      <c r="F15" s="15"/>
      <c r="G15" s="4"/>
      <c r="H15" s="4"/>
      <c r="I15" s="4"/>
      <c r="J15" s="4"/>
      <c r="K15" s="4"/>
      <c r="L15" s="2"/>
      <c r="M15" s="2"/>
    </row>
    <row r="16" spans="1:13" ht="12.75">
      <c r="A16" s="2"/>
      <c r="B16" s="6"/>
      <c r="C16" s="4"/>
      <c r="D16" s="4"/>
      <c r="E16" s="4"/>
      <c r="F16" s="4"/>
      <c r="G16" s="5"/>
      <c r="H16" s="5"/>
      <c r="I16" s="5"/>
      <c r="J16" s="5"/>
      <c r="K16" s="5"/>
      <c r="L16" s="2"/>
      <c r="M16" s="2"/>
    </row>
    <row r="17" spans="1:13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</row>
    <row r="18" spans="1:13" ht="12.75">
      <c r="A18" s="2"/>
      <c r="B18" s="5"/>
      <c r="C18" s="5"/>
      <c r="D18" s="5"/>
      <c r="E18" s="5"/>
      <c r="F18" s="5"/>
      <c r="L18" s="2"/>
      <c r="M18" s="2"/>
    </row>
  </sheetData>
  <sheetProtection/>
  <mergeCells count="6">
    <mergeCell ref="I2:J2"/>
    <mergeCell ref="A1:X1"/>
    <mergeCell ref="A2:A3"/>
    <mergeCell ref="B2:B3"/>
    <mergeCell ref="C2:D2"/>
    <mergeCell ref="F2:H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.375" style="0" customWidth="1"/>
    <col min="2" max="2" width="40.125" style="0" customWidth="1"/>
    <col min="3" max="5" width="5.625" style="0" customWidth="1"/>
    <col min="6" max="8" width="5.00390625" style="0" customWidth="1"/>
    <col min="9" max="9" width="6.625" style="0" customWidth="1"/>
    <col min="10" max="10" width="6.875" style="0" customWidth="1"/>
    <col min="11" max="11" width="6.25390625" style="0" customWidth="1"/>
    <col min="13" max="13" width="0.12890625" style="0" customWidth="1"/>
    <col min="14" max="21" width="9.125" style="0" hidden="1" customWidth="1"/>
    <col min="22" max="22" width="7.875" style="0" customWidth="1"/>
    <col min="23" max="23" width="4.00390625" style="0" customWidth="1"/>
    <col min="24" max="24" width="6.25390625" style="0" customWidth="1"/>
    <col min="25" max="25" width="0.12890625" style="0" hidden="1" customWidth="1"/>
    <col min="26" max="28" width="9.125" style="0" hidden="1" customWidth="1"/>
  </cols>
  <sheetData>
    <row r="1" spans="1:24" ht="116.25" customHeight="1">
      <c r="A1" s="150" t="s">
        <v>74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3"/>
      <c r="W1" s="153"/>
      <c r="X1" s="153"/>
    </row>
    <row r="2" spans="1:23" ht="12.75">
      <c r="A2" s="147" t="s">
        <v>0</v>
      </c>
      <c r="B2" s="143" t="s">
        <v>1</v>
      </c>
      <c r="C2" s="176" t="s">
        <v>7</v>
      </c>
      <c r="D2" s="177"/>
      <c r="E2" s="78" t="s">
        <v>29</v>
      </c>
      <c r="F2" s="178" t="s">
        <v>3</v>
      </c>
      <c r="G2" s="178"/>
      <c r="H2" s="178"/>
      <c r="I2" s="176" t="s">
        <v>25</v>
      </c>
      <c r="J2" s="179"/>
      <c r="K2" s="50"/>
      <c r="U2" s="13"/>
      <c r="V2" s="13"/>
      <c r="W2" s="13"/>
    </row>
    <row r="3" spans="1:24" ht="194.25" customHeight="1">
      <c r="A3" s="157"/>
      <c r="B3" s="149"/>
      <c r="C3" s="19" t="s">
        <v>27</v>
      </c>
      <c r="D3" s="19" t="s">
        <v>70</v>
      </c>
      <c r="E3" s="19" t="s">
        <v>27</v>
      </c>
      <c r="F3" s="19" t="s">
        <v>71</v>
      </c>
      <c r="G3" s="19" t="s">
        <v>72</v>
      </c>
      <c r="H3" s="19" t="s">
        <v>73</v>
      </c>
      <c r="I3" s="19" t="s">
        <v>27</v>
      </c>
      <c r="J3" s="19" t="s">
        <v>70</v>
      </c>
      <c r="K3" s="51" t="s">
        <v>2</v>
      </c>
      <c r="L3" s="31"/>
      <c r="M3" s="31"/>
      <c r="N3" s="31"/>
      <c r="O3" s="31"/>
      <c r="P3" s="31"/>
      <c r="Q3" s="31"/>
      <c r="R3" s="31"/>
      <c r="S3" s="31"/>
      <c r="T3" s="31"/>
      <c r="U3" s="37" t="s">
        <v>4</v>
      </c>
      <c r="V3" s="38" t="s">
        <v>5</v>
      </c>
      <c r="W3" s="38" t="s">
        <v>6</v>
      </c>
      <c r="X3" s="11" t="s">
        <v>6</v>
      </c>
    </row>
    <row r="4" spans="1:24" ht="15.75" customHeight="1">
      <c r="A4" s="79">
        <v>1</v>
      </c>
      <c r="B4" s="61" t="s">
        <v>75</v>
      </c>
      <c r="C4" s="62">
        <v>65</v>
      </c>
      <c r="D4" s="62">
        <v>75</v>
      </c>
      <c r="E4" s="62">
        <v>65</v>
      </c>
      <c r="F4" s="62">
        <v>75</v>
      </c>
      <c r="G4" s="62">
        <v>75</v>
      </c>
      <c r="H4" s="62">
        <v>82</v>
      </c>
      <c r="I4" s="62">
        <v>75</v>
      </c>
      <c r="J4" s="62">
        <v>85</v>
      </c>
      <c r="K4" s="63">
        <f>AVERAGE(C4:J4)</f>
        <v>74.625</v>
      </c>
      <c r="L4" s="40"/>
      <c r="M4" s="40"/>
      <c r="N4" s="40"/>
      <c r="O4" s="40"/>
      <c r="P4" s="40"/>
      <c r="Q4" s="40"/>
      <c r="R4" s="40"/>
      <c r="S4" s="40"/>
      <c r="T4" s="40"/>
      <c r="U4" s="41"/>
      <c r="V4" s="8"/>
      <c r="W4" s="9"/>
      <c r="X4" s="11"/>
    </row>
    <row r="5" spans="1:24" ht="15.75">
      <c r="A5" s="15"/>
      <c r="B5" s="28"/>
      <c r="C5" s="3"/>
      <c r="D5" s="3"/>
      <c r="E5" s="3"/>
      <c r="F5" s="3"/>
      <c r="G5" s="3"/>
      <c r="H5" s="3"/>
      <c r="I5" s="3"/>
      <c r="J5" s="3"/>
      <c r="K5" s="3"/>
      <c r="L5" s="25"/>
      <c r="M5" s="26"/>
      <c r="N5" s="26"/>
      <c r="O5" s="26"/>
      <c r="P5" s="26"/>
      <c r="Q5" s="26"/>
      <c r="R5" s="26"/>
      <c r="S5" s="26"/>
      <c r="T5" s="26"/>
      <c r="U5" s="26"/>
      <c r="V5" s="16"/>
      <c r="W5" s="16"/>
      <c r="X5" s="17"/>
    </row>
    <row r="6" spans="2:11" ht="15.75">
      <c r="B6" s="64" t="s">
        <v>31</v>
      </c>
      <c r="C6" s="64" t="s">
        <v>32</v>
      </c>
      <c r="D6" s="65"/>
      <c r="E6" s="65"/>
      <c r="F6" s="65"/>
      <c r="G6" s="65"/>
      <c r="H6" s="66"/>
      <c r="I6" s="67"/>
      <c r="J6" s="68"/>
      <c r="K6" s="4"/>
    </row>
    <row r="7" spans="2:11" ht="15.75">
      <c r="B7" s="64" t="s">
        <v>33</v>
      </c>
      <c r="C7" s="64" t="s">
        <v>34</v>
      </c>
      <c r="D7" s="65"/>
      <c r="E7" s="65"/>
      <c r="F7" s="65"/>
      <c r="G7" s="65"/>
      <c r="H7" s="66"/>
      <c r="I7" s="67"/>
      <c r="J7" s="68"/>
      <c r="K7" s="4"/>
    </row>
    <row r="8" spans="2:14" ht="15.75">
      <c r="B8" s="64" t="s">
        <v>35</v>
      </c>
      <c r="C8" s="65" t="s">
        <v>36</v>
      </c>
      <c r="D8" s="65"/>
      <c r="E8" s="65"/>
      <c r="F8" s="65"/>
      <c r="G8" s="65"/>
      <c r="H8" s="66"/>
      <c r="J8" s="69"/>
      <c r="K8" s="4"/>
      <c r="M8" s="2"/>
      <c r="N8" s="2"/>
    </row>
    <row r="9" spans="2:14" ht="15.75">
      <c r="B9" s="64" t="s">
        <v>37</v>
      </c>
      <c r="C9" s="65" t="s">
        <v>38</v>
      </c>
      <c r="D9" s="65"/>
      <c r="E9" s="65"/>
      <c r="F9" s="65"/>
      <c r="G9" s="65"/>
      <c r="H9" s="65"/>
      <c r="I9" s="69"/>
      <c r="J9" s="68"/>
      <c r="K9" s="4"/>
      <c r="M9" s="2"/>
      <c r="N9" s="2"/>
    </row>
    <row r="10" spans="1:14" ht="15.75">
      <c r="A10" s="2"/>
      <c r="B10" s="64" t="s">
        <v>45</v>
      </c>
      <c r="C10" s="65" t="s">
        <v>46</v>
      </c>
      <c r="D10" s="65"/>
      <c r="E10" s="65"/>
      <c r="F10" s="65"/>
      <c r="G10" s="65"/>
      <c r="H10" s="65"/>
      <c r="I10" s="70"/>
      <c r="J10" s="68"/>
      <c r="K10" s="4"/>
      <c r="M10" s="2"/>
      <c r="N10" s="2"/>
    </row>
    <row r="11" spans="1:14" ht="15.75">
      <c r="A11" s="2"/>
      <c r="B11" s="72"/>
      <c r="C11" s="73"/>
      <c r="D11" s="73"/>
      <c r="E11" s="73"/>
      <c r="F11" s="4"/>
      <c r="G11" s="4"/>
      <c r="H11" s="4"/>
      <c r="I11" s="4"/>
      <c r="J11" s="4"/>
      <c r="K11" s="4"/>
      <c r="M11" s="2"/>
      <c r="N11" s="2"/>
    </row>
    <row r="12" spans="1:13" ht="15">
      <c r="A12" s="2"/>
      <c r="B12" s="22"/>
      <c r="C12" s="21"/>
      <c r="D12" s="21"/>
      <c r="E12" s="21"/>
      <c r="F12" s="21"/>
      <c r="G12" s="4"/>
      <c r="H12" s="4"/>
      <c r="I12" s="4"/>
      <c r="J12" s="4"/>
      <c r="L12" s="2"/>
      <c r="M12" s="2"/>
    </row>
    <row r="13" spans="1:13" ht="15">
      <c r="A13" s="3"/>
      <c r="C13" s="21"/>
      <c r="D13" s="21"/>
      <c r="E13" s="21"/>
      <c r="F13" s="21"/>
      <c r="G13" s="4"/>
      <c r="H13" s="4"/>
      <c r="I13" s="4"/>
      <c r="J13" s="4"/>
      <c r="L13" s="2"/>
      <c r="M13" s="2"/>
    </row>
    <row r="14" spans="1:13" ht="15">
      <c r="A14" s="3"/>
      <c r="C14" s="15"/>
      <c r="D14" s="15"/>
      <c r="E14" s="15"/>
      <c r="F14" s="15"/>
      <c r="G14" s="4"/>
      <c r="H14" s="4"/>
      <c r="I14" s="4"/>
      <c r="J14" s="4"/>
      <c r="L14" s="2"/>
      <c r="M14" s="2"/>
    </row>
    <row r="15" spans="1:13" ht="15">
      <c r="A15" s="3"/>
      <c r="C15" s="15"/>
      <c r="D15" s="15"/>
      <c r="E15" s="15"/>
      <c r="F15" s="15"/>
      <c r="G15" s="4"/>
      <c r="H15" s="4"/>
      <c r="I15" s="4"/>
      <c r="J15" s="4"/>
      <c r="K15" s="4"/>
      <c r="L15" s="2"/>
      <c r="M15" s="2"/>
    </row>
    <row r="16" spans="1:13" ht="12.75">
      <c r="A16" s="2"/>
      <c r="B16" s="6"/>
      <c r="C16" s="4"/>
      <c r="D16" s="4"/>
      <c r="E16" s="4"/>
      <c r="F16" s="4"/>
      <c r="G16" s="5"/>
      <c r="H16" s="5"/>
      <c r="I16" s="5"/>
      <c r="J16" s="5"/>
      <c r="K16" s="5"/>
      <c r="L16" s="2"/>
      <c r="M16" s="2"/>
    </row>
    <row r="17" spans="1:13" ht="12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</row>
    <row r="18" spans="1:13" ht="12.75">
      <c r="A18" s="2"/>
      <c r="B18" s="5"/>
      <c r="C18" s="5"/>
      <c r="D18" s="5"/>
      <c r="E18" s="5"/>
      <c r="F18" s="5"/>
      <c r="L18" s="2"/>
      <c r="M18" s="2"/>
    </row>
  </sheetData>
  <sheetProtection/>
  <mergeCells count="6">
    <mergeCell ref="A1:X1"/>
    <mergeCell ref="A2:A3"/>
    <mergeCell ref="B2:B3"/>
    <mergeCell ref="C2:D2"/>
    <mergeCell ref="F2:H2"/>
    <mergeCell ref="I2:J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2023-07-03T11:48:04Z</cp:lastPrinted>
  <dcterms:created xsi:type="dcterms:W3CDTF">2010-04-08T05:25:30Z</dcterms:created>
  <dcterms:modified xsi:type="dcterms:W3CDTF">2023-07-10T10:28:45Z</dcterms:modified>
  <cp:category/>
  <cp:version/>
  <cp:contentType/>
  <cp:contentStatus/>
</cp:coreProperties>
</file>