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5" activeTab="7"/>
  </bookViews>
  <sheets>
    <sheet name="Магістр 1 СТН " sheetId="1" r:id="rId1"/>
    <sheet name="Магістр 2 СТН" sheetId="2" r:id="rId2"/>
    <sheet name="Магістр 3 СТН  " sheetId="3" r:id="rId3"/>
    <sheet name="Магістр 4 СТН " sheetId="4" r:id="rId4"/>
    <sheet name="ВГСЕ 4 курс " sheetId="5" r:id="rId5"/>
    <sheet name="ВГСЕ 5 курс" sheetId="6" r:id="rId6"/>
    <sheet name="ВГСЕ 6 курс " sheetId="7" r:id="rId7"/>
    <sheet name="ВГСЕ 6 курс НТН" sheetId="8" r:id="rId8"/>
  </sheets>
  <definedNames>
    <definedName name="_xlnm.Print_Area" localSheetId="4">'ВГСЕ 4 курс '!$A$1:$V$13</definedName>
    <definedName name="_xlnm.Print_Area" localSheetId="5">'ВГСЕ 5 курс'!$A$1:$V$14</definedName>
    <definedName name="_xlnm.Print_Area" localSheetId="6">'ВГСЕ 6 курс '!$A$1:$Z$11</definedName>
    <definedName name="_xlnm.Print_Area" localSheetId="7">'ВГСЕ 6 курс НТН'!$A$1:$Z$15</definedName>
    <definedName name="_xlnm.Print_Area" localSheetId="2">'Магістр 3 СТН  '!$A$1:$Y$26</definedName>
    <definedName name="_xlnm.Print_Area" localSheetId="3">'Магістр 4 СТН '!$A$1:$AA$31</definedName>
  </definedNames>
  <calcPr fullCalcOnLoad="1"/>
</workbook>
</file>

<file path=xl/sharedStrings.xml><?xml version="1.0" encoding="utf-8"?>
<sst xmlns="http://schemas.openxmlformats.org/spreadsheetml/2006/main" count="248" uniqueCount="95">
  <si>
    <t>№ п/н</t>
  </si>
  <si>
    <t>П.І.Б.</t>
  </si>
  <si>
    <t>Середній бал</t>
  </si>
  <si>
    <t>Заліки</t>
  </si>
  <si>
    <t xml:space="preserve">Додатковий бал </t>
  </si>
  <si>
    <t>Підвищена стипендія</t>
  </si>
  <si>
    <t>Пільги</t>
  </si>
  <si>
    <t>Екзамени</t>
  </si>
  <si>
    <t>Кривцун Діана Вікторівна</t>
  </si>
  <si>
    <t>Коріньовська Ніна Олександрівна</t>
  </si>
  <si>
    <t>дит.уч. АТО</t>
  </si>
  <si>
    <t>Андріуца Валерія Сергіївна</t>
  </si>
  <si>
    <t xml:space="preserve">Савич Світлана Василівна </t>
  </si>
  <si>
    <t xml:space="preserve">Акімов Олександр Юрійович </t>
  </si>
  <si>
    <t xml:space="preserve">Бардецький Роман Миколайович </t>
  </si>
  <si>
    <t xml:space="preserve">Колба Надія Вікторівна </t>
  </si>
  <si>
    <t xml:space="preserve">Мирошниченко Владислав Олегович </t>
  </si>
  <si>
    <t xml:space="preserve">Стасюк Діана Ігорівна </t>
  </si>
  <si>
    <t>Гігієна тварин</t>
  </si>
  <si>
    <t>Чорноусяк Тетяна Іллівна</t>
  </si>
  <si>
    <t xml:space="preserve">Мельник Олексій Васильович </t>
  </si>
  <si>
    <t>Ветеринарна вірусологія</t>
  </si>
  <si>
    <t>Клінічна діагностика хвороб тварин</t>
  </si>
  <si>
    <t>Шуба Вікторія Вікторівна</t>
  </si>
  <si>
    <t>Ветеринарна фармакологія</t>
  </si>
  <si>
    <t>Ветеринарно-санітарна експертиза</t>
  </si>
  <si>
    <t>Кирилюк Катерина Валентинівна</t>
  </si>
  <si>
    <t>Курсова</t>
  </si>
  <si>
    <t>Ревунець А.С.</t>
  </si>
  <si>
    <t>Голова комісії</t>
  </si>
  <si>
    <t>Карпюк В.В.</t>
  </si>
  <si>
    <t>заступник декана з навчальної роботи</t>
  </si>
  <si>
    <t>Мокренко К.О.</t>
  </si>
  <si>
    <t xml:space="preserve">голова студради факультету </t>
  </si>
  <si>
    <t>Воскобойнік В.В.</t>
  </si>
  <si>
    <t>голова профбюро студентів факультету</t>
  </si>
  <si>
    <t>Загальний бал</t>
  </si>
  <si>
    <t>Ренкас Ілона Костянтинівна</t>
  </si>
  <si>
    <t>Капустянко Ольга Ігорівна</t>
  </si>
  <si>
    <t>Бубенко Микола Петрович</t>
  </si>
  <si>
    <t>Клімов І.М.</t>
  </si>
  <si>
    <t>студент факультету</t>
  </si>
  <si>
    <t>Внутрішні хвороби тварин</t>
  </si>
  <si>
    <t>Вороніна Альбіна Юріївна</t>
  </si>
  <si>
    <t>Ващеня Максим Іванович</t>
  </si>
  <si>
    <t>Куцевич Світлана Миколаївна</t>
  </si>
  <si>
    <t>Дубравська Анастасія Вікторівна</t>
  </si>
  <si>
    <t>Янкевич Ольга Олександрівна</t>
  </si>
  <si>
    <t>РЕЙТИНГ СТУДЕНТІВ ДЛЯ ПРИЗНАЧЕННЯ АКАДЕМІЧНОЇ СТИПЕНДІЇ
на 2 семестр 2023-2024 н.р.
факультету ветеринарної медицини денної форми навчання                                                         3 курсу СТН ОС "Магістр", спеціальність 211 "Ветеринарна медицина" (зимова сесія)</t>
  </si>
  <si>
    <t>РЕЙТИНГ СТУДЕНТІВ ДЛЯ ПРИЗНАЧЕННЯ АКАДЕМІЧНОЇ СТИПЕНДІЇ
на 2 семестр 2023-2024 н.р.
факультету ветеринарної медицини денної форми навчання 4 курсу СТН ОС "Магістр", спеціальність 211 "Ветеринарна медицина" (зимова сесія)</t>
  </si>
  <si>
    <t>РЕЙТИНГ СТУДЕНТІВ ДЛЯ ПРИЗНАЧЕННЯ АКАДЕМІЧНОЇ СТИПЕНДІЇ
на 2 семестр 2023-2024 н.р.
факультету ветеринарної медицини денної форми навчання                                                                                  4 курсу  ОС "Магістр", спеціальність 212 "Ветеринарна гігієна, санітарія і експертиза" (зимова сесія)</t>
  </si>
  <si>
    <t>РЕЙТИНГ СТУДЕНТІВ ДЛЯ ПРИЗНАЧЕННЯ АКАДЕМІЧНОЇ СТИПЕНДІЇ
на 2 семестр 2023-2024 н.р.
факультету ветеринарної медицини денної форми навчання                                                                              6 курсу  ОС "Магістр", спеціальність 212 "Ветеринарна гігієна, санітарія і експертиза" (зимова сесія)</t>
  </si>
  <si>
    <t>РЕЙТИНГ СТУДЕНТІВ ДЛЯ ПРИЗНАЧЕННЯ АКАДЕМІЧНОЇ СТИПЕНДІЇ
на 2 семестр 2023-2024 н.р.
факультету ветеринарної медицини денної форми навчання                                                                              6 курсу  ОС "Магістр", спеціальність 212 "Ветеринарна гігієна, санітарія і експертиза" нормативний термін навчання (зимова сесія)</t>
  </si>
  <si>
    <t>Біохімія з основами фізичної і колоїдної хімії</t>
  </si>
  <si>
    <t>Анатомія свійських тварин</t>
  </si>
  <si>
    <t>Інформаційні технології</t>
  </si>
  <si>
    <t>Розведення та годівля тварин</t>
  </si>
  <si>
    <t>Фізіологія тварин</t>
  </si>
  <si>
    <t>Менеджмент здоров'я тварин</t>
  </si>
  <si>
    <t>Патологічна фізіологія тварин</t>
  </si>
  <si>
    <t>Благополуччя тварин та професійна етика</t>
  </si>
  <si>
    <t>Породи і тренування собак</t>
  </si>
  <si>
    <t>Залік</t>
  </si>
  <si>
    <t>Акушерсько-гінекологічна патологія дрібних тварин</t>
  </si>
  <si>
    <t>Хірургічні хвороби дрібних тварин</t>
  </si>
  <si>
    <t>Благополуччя тварин</t>
  </si>
  <si>
    <t>Клінічна ветеринарна гематологія</t>
  </si>
  <si>
    <t xml:space="preserve">Мороз Яна Вікторівна </t>
  </si>
  <si>
    <t>Екзамен</t>
  </si>
  <si>
    <t>Акушерство, гінекологія та біотехнологія відтворення</t>
  </si>
  <si>
    <t>Загальна  і спеціальна хірургія</t>
  </si>
  <si>
    <t>Паразитологія та інвазійні хвороби тварин</t>
  </si>
  <si>
    <t>Діагностика вагістності і неплідності тварин</t>
  </si>
  <si>
    <t>Судова ветеринарія</t>
  </si>
  <si>
    <t>Епідеміологія</t>
  </si>
  <si>
    <t>Загальна і спеціальна хірургія</t>
  </si>
  <si>
    <t>Якість і безпечність харчових продуктів</t>
  </si>
  <si>
    <t>Ветеринарно-санітарна експертиза при зоонах інваз.походження</t>
  </si>
  <si>
    <t>Хвороби молочної залози</t>
  </si>
  <si>
    <t>Безпечність харчових продуктів</t>
  </si>
  <si>
    <t>Державний контроль потужностей з виробництва харч.прод</t>
  </si>
  <si>
    <t>Ветеринарно-санітарна експертиза при зоонах інвазійного походження</t>
  </si>
  <si>
    <t>Державний контроль обігу харчових продуктів</t>
  </si>
  <si>
    <t>Провадження системи НААССР на потужностях з виробництва харчових  продуктів</t>
  </si>
  <si>
    <t>Екотрофологія</t>
  </si>
  <si>
    <t>Імунологія</t>
  </si>
  <si>
    <t>Міжнародні стандарти на харчові продукти</t>
  </si>
  <si>
    <t>Якість і безпечність напівфабрикатів</t>
  </si>
  <si>
    <t xml:space="preserve">Утилізація відходів </t>
  </si>
  <si>
    <t>Транспортні хвороби тварин і людей</t>
  </si>
  <si>
    <t>РЕЙТИНГ СТУДЕНТІВ ДЛЯ ПРИЗНАЧЕННЯ АКАДЕМІЧНОЇ СТИПЕНДІЇ               на 2 семестр 2023-2024 н.р.
факультету ветеринарної медицини  ОС "Магістр", 2 СТН курсу спеціальність 211 "Ветеринарна медицина" (зимова сесія)</t>
  </si>
  <si>
    <t>підвищ</t>
  </si>
  <si>
    <t>підвищ.</t>
  </si>
  <si>
    <t>РЕЙТИНГ СТУДЕНТІВ ДЛЯ ПРИЗНАЧЕННЯ АКАДЕМІЧНОЇ СТИПЕНДІЇ
на 2 семестр 2023-2024 н.р.
факультету ветеринарної медицини денної форми навчання                                                                                  5 курсу  ОС "Магістр", спеціальність 212 "Ветеринарна гігієна, санітарія і експертиза" (зимова сесія)</t>
  </si>
  <si>
    <t>РЕЙТИНГ СТУДЕНТІВ ДЛЯ ПРИЗНАЧЕННЯ АКАДЕМІЧНОЇ СТИПЕНДІЇ                                на 2 семестр 2023-2024 н.р.
факультету ветеринарної медицини  ОС "Магістр", 1 СТН курсу спеціальність 211 "Ветеринарна медицина" (зимова сесія)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</si>
</sst>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422]d\ mmmm\ yyyy&quot; р.&quot;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textRotation="90"/>
    </xf>
    <xf numFmtId="0" fontId="11" fillId="0" borderId="10" xfId="0" applyNumberFormat="1" applyFont="1" applyBorder="1" applyAlignment="1">
      <alignment horizontal="center" vertical="justify" textRotation="90" shrinkToFit="1"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Border="1" applyAlignment="1">
      <alignment vertical="top" wrapText="1"/>
    </xf>
    <xf numFmtId="193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1" fillId="34" borderId="10" xfId="0" applyNumberFormat="1" applyFont="1" applyFill="1" applyBorder="1" applyAlignment="1">
      <alignment horizontal="center" vertical="justify" textRotation="90" shrinkToFit="1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right" shrinkToFit="1"/>
    </xf>
    <xf numFmtId="0" fontId="4" fillId="34" borderId="10" xfId="0" applyFont="1" applyFill="1" applyBorder="1" applyAlignment="1">
      <alignment shrinkToFit="1"/>
    </xf>
    <xf numFmtId="0" fontId="0" fillId="34" borderId="0" xfId="0" applyFill="1" applyBorder="1" applyAlignment="1">
      <alignment/>
    </xf>
    <xf numFmtId="0" fontId="7" fillId="34" borderId="13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63" fillId="34" borderId="10" xfId="0" applyFont="1" applyFill="1" applyBorder="1" applyAlignment="1">
      <alignment/>
    </xf>
    <xf numFmtId="0" fontId="4" fillId="0" borderId="14" xfId="0" applyFont="1" applyFill="1" applyBorder="1" applyAlignment="1">
      <alignment horizontal="right" shrinkToFit="1"/>
    </xf>
    <xf numFmtId="0" fontId="11" fillId="34" borderId="15" xfId="0" applyNumberFormat="1" applyFont="1" applyFill="1" applyBorder="1" applyAlignment="1">
      <alignment horizontal="center" vertical="justify" textRotation="90" shrinkToFit="1"/>
    </xf>
    <xf numFmtId="0" fontId="11" fillId="0" borderId="15" xfId="0" applyFont="1" applyBorder="1" applyAlignment="1">
      <alignment textRotation="90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shrinkToFit="1"/>
    </xf>
    <xf numFmtId="0" fontId="4" fillId="34" borderId="10" xfId="0" applyFont="1" applyFill="1" applyBorder="1" applyAlignment="1">
      <alignment horizontal="right" shrinkToFit="1"/>
    </xf>
    <xf numFmtId="0" fontId="7" fillId="0" borderId="10" xfId="0" applyFont="1" applyFill="1" applyBorder="1" applyAlignment="1">
      <alignment/>
    </xf>
    <xf numFmtId="0" fontId="12" fillId="35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/>
    </xf>
    <xf numFmtId="0" fontId="12" fillId="34" borderId="13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11" xfId="0" applyFont="1" applyFill="1" applyBorder="1" applyAlignment="1">
      <alignment textRotation="90"/>
    </xf>
    <xf numFmtId="0" fontId="5" fillId="34" borderId="12" xfId="0" applyFont="1" applyFill="1" applyBorder="1" applyAlignment="1">
      <alignment horizontal="center" textRotation="90"/>
    </xf>
    <xf numFmtId="193" fontId="8" fillId="34" borderId="11" xfId="0" applyNumberFormat="1" applyFont="1" applyFill="1" applyBorder="1" applyAlignment="1">
      <alignment/>
    </xf>
    <xf numFmtId="0" fontId="14" fillId="0" borderId="13" xfId="0" applyFont="1" applyBorder="1" applyAlignment="1">
      <alignment wrapText="1"/>
    </xf>
    <xf numFmtId="0" fontId="63" fillId="34" borderId="16" xfId="0" applyFont="1" applyFill="1" applyBorder="1" applyAlignment="1">
      <alignment/>
    </xf>
    <xf numFmtId="0" fontId="63" fillId="34" borderId="17" xfId="0" applyFont="1" applyFill="1" applyBorder="1" applyAlignment="1">
      <alignment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5" fillId="34" borderId="18" xfId="0" applyFont="1" applyFill="1" applyBorder="1" applyAlignment="1">
      <alignment horizontal="center" textRotation="90"/>
    </xf>
    <xf numFmtId="2" fontId="9" fillId="0" borderId="17" xfId="0" applyNumberFormat="1" applyFont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right" shrinkToFit="1"/>
    </xf>
    <xf numFmtId="193" fontId="8" fillId="34" borderId="14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193" fontId="4" fillId="34" borderId="0" xfId="0" applyNumberFormat="1" applyFont="1" applyFill="1" applyBorder="1" applyAlignment="1">
      <alignment horizontal="right" shrinkToFit="1"/>
    </xf>
    <xf numFmtId="0" fontId="18" fillId="34" borderId="0" xfId="0" applyFont="1" applyFill="1" applyBorder="1" applyAlignment="1">
      <alignment/>
    </xf>
    <xf numFmtId="0" fontId="12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shrinkToFit="1"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36" borderId="13" xfId="0" applyFont="1" applyFill="1" applyBorder="1" applyAlignment="1">
      <alignment/>
    </xf>
    <xf numFmtId="0" fontId="64" fillId="0" borderId="10" xfId="0" applyFont="1" applyFill="1" applyBorder="1" applyAlignment="1">
      <alignment horizontal="right" shrinkToFit="1"/>
    </xf>
    <xf numFmtId="0" fontId="19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9" fillId="34" borderId="11" xfId="0" applyFont="1" applyFill="1" applyBorder="1" applyAlignment="1">
      <alignment textRotation="90" shrinkToFit="1"/>
    </xf>
    <xf numFmtId="0" fontId="9" fillId="34" borderId="10" xfId="0" applyNumberFormat="1" applyFont="1" applyFill="1" applyBorder="1" applyAlignment="1">
      <alignment horizontal="center" vertical="justify" textRotation="90" shrinkToFit="1"/>
    </xf>
    <xf numFmtId="0" fontId="9" fillId="0" borderId="10" xfId="0" applyFont="1" applyBorder="1" applyAlignment="1">
      <alignment textRotation="90"/>
    </xf>
    <xf numFmtId="0" fontId="9" fillId="0" borderId="10" xfId="0" applyNumberFormat="1" applyFont="1" applyBorder="1" applyAlignment="1">
      <alignment horizontal="center" vertical="justify" textRotation="90" shrinkToFit="1"/>
    </xf>
    <xf numFmtId="0" fontId="8" fillId="36" borderId="13" xfId="0" applyFont="1" applyFill="1" applyBorder="1" applyAlignment="1">
      <alignment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93" fontId="4" fillId="34" borderId="11" xfId="0" applyNumberFormat="1" applyFont="1" applyFill="1" applyBorder="1" applyAlignment="1">
      <alignment horizontal="right" shrinkToFit="1"/>
    </xf>
    <xf numFmtId="193" fontId="4" fillId="34" borderId="10" xfId="0" applyNumberFormat="1" applyFont="1" applyFill="1" applyBorder="1" applyAlignment="1">
      <alignment horizontal="right" shrinkToFit="1"/>
    </xf>
    <xf numFmtId="0" fontId="20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shrinkToFit="1"/>
    </xf>
    <xf numFmtId="0" fontId="8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shrinkToFit="1"/>
    </xf>
    <xf numFmtId="0" fontId="0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193" fontId="17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4" fillId="34" borderId="0" xfId="0" applyFont="1" applyFill="1" applyBorder="1" applyAlignment="1">
      <alignment horizontal="right" shrinkToFit="1"/>
    </xf>
    <xf numFmtId="0" fontId="9" fillId="0" borderId="19" xfId="0" applyFont="1" applyBorder="1" applyAlignment="1">
      <alignment horizontal="center" textRotation="90" readingOrder="1"/>
    </xf>
    <xf numFmtId="0" fontId="9" fillId="0" borderId="20" xfId="0" applyFont="1" applyBorder="1" applyAlignment="1">
      <alignment horizontal="center" textRotation="90" readingOrder="1"/>
    </xf>
    <xf numFmtId="0" fontId="9" fillId="0" borderId="21" xfId="0" applyFont="1" applyBorder="1" applyAlignment="1">
      <alignment horizontal="center" textRotation="90" readingOrder="1"/>
    </xf>
    <xf numFmtId="0" fontId="66" fillId="0" borderId="17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3" fillId="0" borderId="17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93" fontId="4" fillId="0" borderId="10" xfId="0" applyNumberFormat="1" applyFont="1" applyFill="1" applyBorder="1" applyAlignment="1">
      <alignment horizontal="right" shrinkToFit="1"/>
    </xf>
    <xf numFmtId="193" fontId="65" fillId="0" borderId="10" xfId="0" applyNumberFormat="1" applyFont="1" applyFill="1" applyBorder="1" applyAlignment="1">
      <alignment horizontal="right" shrinkToFit="1"/>
    </xf>
    <xf numFmtId="0" fontId="19" fillId="0" borderId="11" xfId="0" applyFont="1" applyFill="1" applyBorder="1" applyAlignment="1">
      <alignment textRotation="90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5" xfId="0" applyFont="1" applyBorder="1" applyAlignment="1">
      <alignment horizontal="center" textRotation="90" wrapText="1"/>
    </xf>
    <xf numFmtId="0" fontId="19" fillId="34" borderId="12" xfId="0" applyFont="1" applyFill="1" applyBorder="1" applyAlignment="1">
      <alignment horizontal="center" textRotation="90"/>
    </xf>
    <xf numFmtId="0" fontId="21" fillId="34" borderId="0" xfId="0" applyFont="1" applyFill="1" applyAlignment="1">
      <alignment/>
    </xf>
    <xf numFmtId="0" fontId="23" fillId="34" borderId="15" xfId="0" applyNumberFormat="1" applyFont="1" applyFill="1" applyBorder="1" applyAlignment="1">
      <alignment horizontal="center" vertical="justify" textRotation="90" shrinkToFit="1"/>
    </xf>
    <xf numFmtId="0" fontId="23" fillId="0" borderId="15" xfId="0" applyFont="1" applyBorder="1" applyAlignment="1">
      <alignment textRotation="90"/>
    </xf>
    <xf numFmtId="0" fontId="23" fillId="0" borderId="10" xfId="0" applyNumberFormat="1" applyFont="1" applyBorder="1" applyAlignment="1">
      <alignment horizontal="center" vertical="justify" textRotation="90" shrinkToFit="1"/>
    </xf>
    <xf numFmtId="0" fontId="21" fillId="34" borderId="10" xfId="0" applyFont="1" applyFill="1" applyBorder="1" applyAlignment="1">
      <alignment/>
    </xf>
    <xf numFmtId="0" fontId="7" fillId="34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right"/>
    </xf>
    <xf numFmtId="0" fontId="7" fillId="34" borderId="13" xfId="0" applyFont="1" applyFill="1" applyBorder="1" applyAlignment="1">
      <alignment vertical="top"/>
    </xf>
    <xf numFmtId="0" fontId="63" fillId="34" borderId="22" xfId="0" applyFont="1" applyFill="1" applyBorder="1" applyAlignment="1">
      <alignment/>
    </xf>
    <xf numFmtId="0" fontId="63" fillId="34" borderId="23" xfId="0" applyFont="1" applyFill="1" applyBorder="1" applyAlignment="1">
      <alignment/>
    </xf>
    <xf numFmtId="0" fontId="63" fillId="34" borderId="24" xfId="0" applyFont="1" applyFill="1" applyBorder="1" applyAlignment="1">
      <alignment/>
    </xf>
    <xf numFmtId="0" fontId="4" fillId="34" borderId="15" xfId="0" applyFont="1" applyFill="1" applyBorder="1" applyAlignment="1">
      <alignment shrinkToFit="1"/>
    </xf>
    <xf numFmtId="0" fontId="4" fillId="0" borderId="15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textRotation="90" readingOrder="1"/>
    </xf>
    <xf numFmtId="0" fontId="12" fillId="0" borderId="13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textRotation="90" readingOrder="1"/>
    </xf>
    <xf numFmtId="0" fontId="9" fillId="0" borderId="17" xfId="0" applyFont="1" applyBorder="1" applyAlignment="1">
      <alignment horizontal="center" textRotation="90" readingOrder="1"/>
    </xf>
    <xf numFmtId="0" fontId="12" fillId="0" borderId="2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7" fillId="34" borderId="17" xfId="0" applyFont="1" applyFill="1" applyBorder="1" applyAlignment="1">
      <alignment/>
    </xf>
    <xf numFmtId="0" fontId="5" fillId="34" borderId="11" xfId="0" applyFont="1" applyFill="1" applyBorder="1" applyAlignment="1">
      <alignment horizontal="center" textRotation="90"/>
    </xf>
    <xf numFmtId="0" fontId="63" fillId="0" borderId="23" xfId="0" applyFont="1" applyFill="1" applyBorder="1" applyAlignment="1">
      <alignment/>
    </xf>
    <xf numFmtId="0" fontId="9" fillId="0" borderId="16" xfId="0" applyFont="1" applyBorder="1" applyAlignment="1">
      <alignment horizontal="center" textRotation="90" wrapText="1" shrinkToFit="1" readingOrder="1"/>
    </xf>
    <xf numFmtId="0" fontId="5" fillId="0" borderId="25" xfId="0" applyFont="1" applyBorder="1" applyAlignment="1">
      <alignment horizontal="center" textRotation="90"/>
    </xf>
    <xf numFmtId="0" fontId="9" fillId="0" borderId="26" xfId="0" applyFont="1" applyBorder="1" applyAlignment="1">
      <alignment horizontal="center" textRotation="90" wrapText="1"/>
    </xf>
    <xf numFmtId="0" fontId="7" fillId="0" borderId="26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7" fillId="34" borderId="17" xfId="0" applyFont="1" applyFill="1" applyBorder="1" applyAlignment="1">
      <alignment/>
    </xf>
    <xf numFmtId="186" fontId="25" fillId="0" borderId="25" xfId="43" applyFont="1" applyBorder="1" applyAlignment="1">
      <alignment horizontal="center"/>
    </xf>
    <xf numFmtId="186" fontId="9" fillId="0" borderId="26" xfId="43" applyFont="1" applyBorder="1" applyAlignment="1">
      <alignment horizontal="center" textRotation="90" wrapText="1"/>
    </xf>
    <xf numFmtId="0" fontId="67" fillId="34" borderId="16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19" fillId="0" borderId="25" xfId="0" applyFont="1" applyBorder="1" applyAlignment="1">
      <alignment horizontal="center" textRotation="90"/>
    </xf>
    <xf numFmtId="0" fontId="22" fillId="0" borderId="27" xfId="0" applyFont="1" applyBorder="1" applyAlignment="1">
      <alignment horizontal="center" textRotation="90" wrapText="1"/>
    </xf>
    <xf numFmtId="0" fontId="7" fillId="34" borderId="28" xfId="0" applyFont="1" applyFill="1" applyBorder="1" applyAlignment="1">
      <alignment/>
    </xf>
    <xf numFmtId="193" fontId="24" fillId="34" borderId="11" xfId="0" applyNumberFormat="1" applyFont="1" applyFill="1" applyBorder="1" applyAlignment="1">
      <alignment/>
    </xf>
    <xf numFmtId="0" fontId="22" fillId="0" borderId="29" xfId="0" applyFont="1" applyBorder="1" applyAlignment="1">
      <alignment horizontal="center" textRotation="90" wrapText="1"/>
    </xf>
    <xf numFmtId="0" fontId="22" fillId="0" borderId="30" xfId="0" applyFont="1" applyBorder="1" applyAlignment="1">
      <alignment horizontal="center" textRotation="90" wrapText="1"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65" fillId="34" borderId="2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65" fillId="34" borderId="24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64" fillId="0" borderId="23" xfId="0" applyFont="1" applyFill="1" applyBorder="1" applyAlignment="1">
      <alignment/>
    </xf>
    <xf numFmtId="0" fontId="64" fillId="0" borderId="24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68" fillId="0" borderId="10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0" fillId="34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3" fillId="0" borderId="22" xfId="0" applyFont="1" applyFill="1" applyBorder="1" applyAlignment="1">
      <alignment/>
    </xf>
    <xf numFmtId="0" fontId="63" fillId="0" borderId="2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63" fillId="34" borderId="26" xfId="43" applyNumberFormat="1" applyFont="1" applyFill="1" applyBorder="1" applyAlignment="1">
      <alignment/>
    </xf>
    <xf numFmtId="0" fontId="7" fillId="36" borderId="31" xfId="0" applyFont="1" applyFill="1" applyBorder="1" applyAlignment="1">
      <alignment/>
    </xf>
    <xf numFmtId="0" fontId="65" fillId="34" borderId="23" xfId="0" applyFont="1" applyFill="1" applyBorder="1" applyAlignment="1">
      <alignment/>
    </xf>
    <xf numFmtId="0" fontId="67" fillId="34" borderId="22" xfId="0" applyFont="1" applyFill="1" applyBorder="1" applyAlignment="1">
      <alignment/>
    </xf>
    <xf numFmtId="0" fontId="67" fillId="34" borderId="28" xfId="43" applyNumberFormat="1" applyFont="1" applyFill="1" applyBorder="1" applyAlignment="1">
      <alignment/>
    </xf>
    <xf numFmtId="0" fontId="67" fillId="34" borderId="24" xfId="0" applyFont="1" applyFill="1" applyBorder="1" applyAlignment="1">
      <alignment/>
    </xf>
    <xf numFmtId="0" fontId="65" fillId="34" borderId="22" xfId="0" applyFont="1" applyFill="1" applyBorder="1" applyAlignment="1">
      <alignment/>
    </xf>
    <xf numFmtId="0" fontId="4" fillId="34" borderId="15" xfId="0" applyFont="1" applyFill="1" applyBorder="1" applyAlignment="1">
      <alignment horizontal="right" shrinkToFit="1"/>
    </xf>
    <xf numFmtId="0" fontId="69" fillId="0" borderId="15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shrinkToFit="1"/>
    </xf>
    <xf numFmtId="0" fontId="65" fillId="0" borderId="15" xfId="0" applyFont="1" applyFill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19" xfId="0" applyFont="1" applyBorder="1" applyAlignment="1" applyProtection="1">
      <alignment horizontal="center" vertical="center" textRotation="90"/>
      <protection locked="0"/>
    </xf>
    <xf numFmtId="0" fontId="4" fillId="0" borderId="13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1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="145" zoomScaleNormal="145" zoomScalePageLayoutView="0" workbookViewId="0" topLeftCell="A1">
      <selection activeCell="B15" sqref="B15"/>
    </sheetView>
  </sheetViews>
  <sheetFormatPr defaultColWidth="9.00390625" defaultRowHeight="12.75"/>
  <cols>
    <col min="1" max="1" width="2.75390625" style="0" customWidth="1"/>
    <col min="2" max="2" width="39.875" style="0" customWidth="1"/>
    <col min="3" max="3" width="5.875" style="0" customWidth="1"/>
    <col min="4" max="4" width="5.125" style="0" customWidth="1"/>
    <col min="5" max="5" width="5.625" style="0" customWidth="1"/>
    <col min="6" max="6" width="5.00390625" style="0" customWidth="1"/>
    <col min="7" max="7" width="5.125" style="0" customWidth="1"/>
    <col min="8" max="8" width="5.75390625" style="0" customWidth="1"/>
    <col min="9" max="10" width="5.25390625" style="0" customWidth="1"/>
    <col min="11" max="11" width="4.875" style="0" customWidth="1"/>
    <col min="12" max="12" width="7.625" style="0" customWidth="1"/>
    <col min="13" max="13" width="5.875" style="0" customWidth="1"/>
    <col min="15" max="15" width="0.12890625" style="0" customWidth="1"/>
    <col min="16" max="17" width="9.125" style="0" hidden="1" customWidth="1"/>
  </cols>
  <sheetData>
    <row r="1" spans="1:17" ht="71.25" customHeight="1" thickBot="1">
      <c r="A1" s="201" t="s">
        <v>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6" ht="19.5" hidden="1" thickBo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4" ht="27" customHeight="1">
      <c r="A3" s="205" t="s">
        <v>0</v>
      </c>
      <c r="B3" s="207" t="s">
        <v>1</v>
      </c>
      <c r="C3" s="210" t="s">
        <v>7</v>
      </c>
      <c r="D3" s="211"/>
      <c r="E3" s="212"/>
      <c r="F3" s="210" t="s">
        <v>3</v>
      </c>
      <c r="G3" s="211"/>
      <c r="H3" s="211"/>
      <c r="I3" s="212"/>
      <c r="J3" s="208"/>
      <c r="K3" s="208"/>
      <c r="L3" s="208"/>
      <c r="M3" s="208"/>
      <c r="N3" s="209"/>
    </row>
    <row r="4" spans="1:14" ht="164.25" customHeight="1">
      <c r="A4" s="206"/>
      <c r="B4" s="207"/>
      <c r="C4" s="140" t="s">
        <v>53</v>
      </c>
      <c r="D4" s="138" t="s">
        <v>54</v>
      </c>
      <c r="E4" s="141" t="s">
        <v>18</v>
      </c>
      <c r="F4" s="140" t="s">
        <v>55</v>
      </c>
      <c r="G4" s="138" t="s">
        <v>56</v>
      </c>
      <c r="H4" s="138" t="s">
        <v>57</v>
      </c>
      <c r="I4" s="141" t="s">
        <v>58</v>
      </c>
      <c r="J4" s="83" t="s">
        <v>2</v>
      </c>
      <c r="K4" s="84" t="s">
        <v>4</v>
      </c>
      <c r="L4" s="84" t="s">
        <v>36</v>
      </c>
      <c r="M4" s="85" t="s">
        <v>5</v>
      </c>
      <c r="N4" s="86" t="s">
        <v>6</v>
      </c>
    </row>
    <row r="5" spans="1:16" ht="22.5" customHeight="1">
      <c r="A5" s="87">
        <v>1</v>
      </c>
      <c r="B5" s="182" t="s">
        <v>45</v>
      </c>
      <c r="C5" s="89">
        <v>70</v>
      </c>
      <c r="D5" s="90">
        <v>76</v>
      </c>
      <c r="E5" s="91">
        <v>75</v>
      </c>
      <c r="F5" s="89">
        <v>76</v>
      </c>
      <c r="G5" s="90">
        <v>70</v>
      </c>
      <c r="H5" s="90">
        <v>75</v>
      </c>
      <c r="I5" s="91">
        <v>70</v>
      </c>
      <c r="J5" s="92">
        <f>AVERAGE(C5:I5)</f>
        <v>73.14285714285714</v>
      </c>
      <c r="K5" s="43"/>
      <c r="L5" s="93">
        <f>SUM(J5+K5)</f>
        <v>73.14285714285714</v>
      </c>
      <c r="M5" s="101"/>
      <c r="N5" s="7"/>
      <c r="O5" s="75"/>
      <c r="P5" s="75"/>
    </row>
    <row r="6" spans="1:16" ht="19.5" customHeight="1">
      <c r="A6" s="96">
        <v>2</v>
      </c>
      <c r="B6" s="183" t="s">
        <v>44</v>
      </c>
      <c r="C6" s="89">
        <v>70</v>
      </c>
      <c r="D6" s="90">
        <v>72</v>
      </c>
      <c r="E6" s="91">
        <v>75</v>
      </c>
      <c r="F6" s="89">
        <v>76</v>
      </c>
      <c r="G6" s="90">
        <v>70</v>
      </c>
      <c r="H6" s="90">
        <v>77</v>
      </c>
      <c r="I6" s="91">
        <v>65</v>
      </c>
      <c r="J6" s="92">
        <f>AVERAGE(C6:I6)</f>
        <v>72.14285714285714</v>
      </c>
      <c r="K6" s="64"/>
      <c r="L6" s="93">
        <f>SUM(J6+K6)</f>
        <v>72.14285714285714</v>
      </c>
      <c r="M6" s="99"/>
      <c r="N6" s="44"/>
      <c r="O6" s="75"/>
      <c r="P6" s="75"/>
    </row>
    <row r="7" spans="1:14" ht="17.25" customHeight="1">
      <c r="A7" s="100"/>
      <c r="B7" s="139"/>
      <c r="C7" s="89"/>
      <c r="D7" s="111"/>
      <c r="E7" s="91"/>
      <c r="F7" s="89"/>
      <c r="G7" s="90"/>
      <c r="H7" s="111"/>
      <c r="I7" s="91"/>
      <c r="J7" s="92"/>
      <c r="K7" s="64"/>
      <c r="L7" s="93"/>
      <c r="M7" s="94"/>
      <c r="N7" s="95"/>
    </row>
    <row r="8" spans="1:16" ht="19.5" customHeight="1">
      <c r="A8" s="181"/>
      <c r="B8" s="139"/>
      <c r="C8" s="89"/>
      <c r="D8" s="111"/>
      <c r="E8" s="91"/>
      <c r="F8" s="89"/>
      <c r="G8" s="90"/>
      <c r="H8" s="111"/>
      <c r="I8" s="91"/>
      <c r="J8" s="92"/>
      <c r="K8" s="64"/>
      <c r="L8" s="93"/>
      <c r="M8" s="94"/>
      <c r="N8" s="95"/>
      <c r="O8" s="75"/>
      <c r="P8" s="75"/>
    </row>
    <row r="9" spans="1:16" ht="15.75" customHeight="1" thickBot="1">
      <c r="A9" s="100"/>
      <c r="B9" s="139"/>
      <c r="C9" s="142"/>
      <c r="D9" s="144"/>
      <c r="E9" s="143"/>
      <c r="F9" s="142"/>
      <c r="G9" s="180"/>
      <c r="H9" s="144"/>
      <c r="I9" s="143"/>
      <c r="J9" s="92"/>
      <c r="K9" s="43"/>
      <c r="L9" s="93"/>
      <c r="M9" s="97"/>
      <c r="N9" s="98"/>
      <c r="O9" s="75"/>
      <c r="P9" s="75"/>
    </row>
    <row r="10" spans="1:18" ht="19.5" customHeight="1">
      <c r="A10" s="34"/>
      <c r="B10" s="73"/>
      <c r="C10" s="73"/>
      <c r="D10" s="73"/>
      <c r="E10" s="73"/>
      <c r="F10" s="73"/>
      <c r="G10" s="73"/>
      <c r="H10" s="73"/>
      <c r="I10" s="73"/>
      <c r="J10" s="71"/>
      <c r="K10" s="106"/>
      <c r="L10" s="71"/>
      <c r="M10" s="34"/>
      <c r="N10" s="106"/>
      <c r="O10" s="20"/>
      <c r="P10" s="75"/>
      <c r="Q10" s="75"/>
      <c r="R10" s="75"/>
    </row>
    <row r="11" spans="1:16" ht="21.75" customHeight="1">
      <c r="A11" s="34"/>
      <c r="B11" s="67" t="s">
        <v>28</v>
      </c>
      <c r="C11" s="67" t="s">
        <v>29</v>
      </c>
      <c r="D11" s="68"/>
      <c r="E11" s="68"/>
      <c r="F11" s="68"/>
      <c r="G11" s="68"/>
      <c r="H11" s="69"/>
      <c r="I11" s="70"/>
      <c r="J11" s="71"/>
      <c r="K11" s="34"/>
      <c r="L11" s="71"/>
      <c r="M11" s="2"/>
      <c r="N11" s="106"/>
      <c r="O11" s="20"/>
      <c r="P11" s="75"/>
    </row>
    <row r="12" spans="1:18" ht="0.75" customHeight="1">
      <c r="A12" s="34"/>
      <c r="B12" s="67" t="s">
        <v>30</v>
      </c>
      <c r="C12" s="67" t="s">
        <v>31</v>
      </c>
      <c r="D12" s="68"/>
      <c r="E12" s="68"/>
      <c r="F12" s="68"/>
      <c r="G12" s="68"/>
      <c r="H12" s="69"/>
      <c r="I12" s="70"/>
      <c r="J12" s="71"/>
      <c r="K12" s="34"/>
      <c r="L12" s="71"/>
      <c r="M12" s="2"/>
      <c r="N12" s="106"/>
      <c r="O12" s="20"/>
      <c r="P12" s="104"/>
      <c r="Q12" s="75"/>
      <c r="R12" s="75"/>
    </row>
    <row r="13" spans="1:18" ht="15.75">
      <c r="A13" s="34"/>
      <c r="B13" s="67" t="s">
        <v>32</v>
      </c>
      <c r="C13" s="68" t="s">
        <v>33</v>
      </c>
      <c r="D13" s="68"/>
      <c r="E13" s="68"/>
      <c r="F13" s="68"/>
      <c r="G13" s="68"/>
      <c r="H13" s="69"/>
      <c r="J13" s="72"/>
      <c r="K13" s="34"/>
      <c r="L13" s="71"/>
      <c r="M13" s="34"/>
      <c r="N13" s="106"/>
      <c r="O13" s="20"/>
      <c r="P13" s="75"/>
      <c r="Q13" s="75"/>
      <c r="R13" s="75"/>
    </row>
    <row r="14" spans="1:18" ht="15.75">
      <c r="A14" s="34"/>
      <c r="B14" s="67" t="s">
        <v>34</v>
      </c>
      <c r="C14" s="68" t="s">
        <v>35</v>
      </c>
      <c r="D14" s="68"/>
      <c r="E14" s="68"/>
      <c r="F14" s="68"/>
      <c r="G14" s="68"/>
      <c r="H14" s="68"/>
      <c r="I14" s="72"/>
      <c r="J14" s="71"/>
      <c r="K14" s="34"/>
      <c r="L14" s="71"/>
      <c r="M14" s="34"/>
      <c r="N14" s="106"/>
      <c r="O14" s="19"/>
      <c r="P14" s="75"/>
      <c r="Q14" s="75"/>
      <c r="R14" s="75"/>
    </row>
    <row r="15" spans="1:18" ht="15.75">
      <c r="A15" s="34"/>
      <c r="B15" s="67" t="s">
        <v>40</v>
      </c>
      <c r="C15" s="68" t="s">
        <v>41</v>
      </c>
      <c r="D15" s="68"/>
      <c r="E15" s="68"/>
      <c r="F15" s="68"/>
      <c r="G15" s="68"/>
      <c r="H15" s="68"/>
      <c r="I15" s="73"/>
      <c r="J15" s="71"/>
      <c r="K15" s="74"/>
      <c r="L15" s="71"/>
      <c r="M15" s="34"/>
      <c r="N15" s="106"/>
      <c r="O15" s="19"/>
      <c r="P15" s="75"/>
      <c r="Q15" s="75"/>
      <c r="R15" s="75"/>
    </row>
    <row r="16" spans="17:18" ht="17.25" customHeight="1">
      <c r="Q16" s="75"/>
      <c r="R16" s="75"/>
    </row>
    <row r="17" spans="17:18" ht="15">
      <c r="Q17" s="75"/>
      <c r="R17" s="75"/>
    </row>
  </sheetData>
  <sheetProtection/>
  <mergeCells count="7">
    <mergeCell ref="A1:Q1"/>
    <mergeCell ref="A2:P2"/>
    <mergeCell ref="A3:A4"/>
    <mergeCell ref="B3:B4"/>
    <mergeCell ref="J3:N3"/>
    <mergeCell ref="C3:E3"/>
    <mergeCell ref="F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2.75390625" style="0" customWidth="1"/>
    <col min="2" max="2" width="38.375" style="0" customWidth="1"/>
    <col min="3" max="3" width="5.875" style="0" customWidth="1"/>
    <col min="4" max="4" width="5.125" style="0" customWidth="1"/>
    <col min="5" max="5" width="5.625" style="0" customWidth="1"/>
    <col min="6" max="6" width="5.00390625" style="0" customWidth="1"/>
    <col min="7" max="7" width="5.125" style="0" customWidth="1"/>
    <col min="8" max="8" width="5.75390625" style="0" customWidth="1"/>
    <col min="9" max="10" width="5.25390625" style="0" customWidth="1"/>
    <col min="11" max="11" width="4.875" style="0" customWidth="1"/>
    <col min="12" max="12" width="7.625" style="0" customWidth="1"/>
    <col min="13" max="13" width="5.875" style="0" customWidth="1"/>
    <col min="14" max="14" width="9.125" style="0" hidden="1" customWidth="1"/>
    <col min="15" max="15" width="5.25390625" style="0" hidden="1" customWidth="1"/>
    <col min="16" max="17" width="9.125" style="0" hidden="1" customWidth="1"/>
  </cols>
  <sheetData>
    <row r="1" spans="1:17" ht="71.25" customHeight="1" thickBot="1">
      <c r="A1" s="201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6" ht="19.5" hidden="1" thickBo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3" ht="27" customHeight="1" thickBot="1">
      <c r="A3" s="205" t="s">
        <v>0</v>
      </c>
      <c r="B3" s="207" t="s">
        <v>1</v>
      </c>
      <c r="C3" s="215" t="s">
        <v>7</v>
      </c>
      <c r="D3" s="216"/>
      <c r="E3" s="216"/>
      <c r="F3" s="217"/>
      <c r="G3" s="213" t="s">
        <v>3</v>
      </c>
      <c r="H3" s="214"/>
      <c r="I3" s="208"/>
      <c r="J3" s="208"/>
      <c r="K3" s="208"/>
      <c r="L3" s="208"/>
      <c r="M3" s="209"/>
    </row>
    <row r="4" spans="1:13" ht="154.5" customHeight="1">
      <c r="A4" s="206"/>
      <c r="B4" s="207"/>
      <c r="C4" s="109" t="s">
        <v>21</v>
      </c>
      <c r="D4" s="107" t="s">
        <v>59</v>
      </c>
      <c r="E4" s="107" t="s">
        <v>24</v>
      </c>
      <c r="F4" s="108" t="s">
        <v>22</v>
      </c>
      <c r="G4" s="109" t="s">
        <v>60</v>
      </c>
      <c r="H4" s="108" t="s">
        <v>61</v>
      </c>
      <c r="I4" s="83" t="s">
        <v>2</v>
      </c>
      <c r="J4" s="84" t="s">
        <v>4</v>
      </c>
      <c r="K4" s="84" t="s">
        <v>36</v>
      </c>
      <c r="L4" s="85" t="s">
        <v>5</v>
      </c>
      <c r="M4" s="86" t="s">
        <v>6</v>
      </c>
    </row>
    <row r="5" spans="1:15" ht="17.25" customHeight="1">
      <c r="A5" s="87">
        <v>1</v>
      </c>
      <c r="B5" s="88" t="s">
        <v>37</v>
      </c>
      <c r="C5" s="89">
        <v>80</v>
      </c>
      <c r="D5" s="90">
        <v>92</v>
      </c>
      <c r="E5" s="90">
        <v>82</v>
      </c>
      <c r="F5" s="91">
        <v>90</v>
      </c>
      <c r="G5" s="89">
        <v>92</v>
      </c>
      <c r="H5" s="91">
        <v>92</v>
      </c>
      <c r="I5" s="92">
        <f aca="true" t="shared" si="0" ref="I5:I12">AVERAGE(C5:H5)</f>
        <v>88</v>
      </c>
      <c r="J5" s="43"/>
      <c r="K5" s="93">
        <f aca="true" t="shared" si="1" ref="K5:K12">SUM(I5+J5)</f>
        <v>88</v>
      </c>
      <c r="L5" s="97"/>
      <c r="M5" s="98"/>
      <c r="N5" s="75"/>
      <c r="O5" s="75"/>
    </row>
    <row r="6" spans="1:13" ht="21.75" customHeight="1">
      <c r="A6" s="96">
        <v>2</v>
      </c>
      <c r="B6" s="88" t="s">
        <v>39</v>
      </c>
      <c r="C6" s="89">
        <v>90</v>
      </c>
      <c r="D6" s="90">
        <v>87</v>
      </c>
      <c r="E6" s="90">
        <v>79</v>
      </c>
      <c r="F6" s="91">
        <v>90</v>
      </c>
      <c r="G6" s="89">
        <v>92</v>
      </c>
      <c r="H6" s="91">
        <v>87</v>
      </c>
      <c r="I6" s="92">
        <f t="shared" si="0"/>
        <v>87.5</v>
      </c>
      <c r="J6" s="43"/>
      <c r="K6" s="93">
        <f t="shared" si="1"/>
        <v>87.5</v>
      </c>
      <c r="L6" s="99"/>
      <c r="M6" s="105"/>
    </row>
    <row r="7" spans="1:15" ht="19.5" customHeight="1">
      <c r="A7" s="96">
        <v>3</v>
      </c>
      <c r="B7" s="88" t="s">
        <v>38</v>
      </c>
      <c r="C7" s="89">
        <v>80</v>
      </c>
      <c r="D7" s="90">
        <v>97</v>
      </c>
      <c r="E7" s="90">
        <v>76</v>
      </c>
      <c r="F7" s="91">
        <v>80</v>
      </c>
      <c r="G7" s="89">
        <v>92</v>
      </c>
      <c r="H7" s="91">
        <v>97</v>
      </c>
      <c r="I7" s="92">
        <f t="shared" si="0"/>
        <v>87</v>
      </c>
      <c r="J7" s="64"/>
      <c r="K7" s="93">
        <f t="shared" si="1"/>
        <v>87</v>
      </c>
      <c r="L7" s="99"/>
      <c r="M7" s="44"/>
      <c r="N7" s="75"/>
      <c r="O7" s="75"/>
    </row>
    <row r="8" spans="1:15" ht="19.5" customHeight="1">
      <c r="A8" s="102"/>
      <c r="B8" s="88"/>
      <c r="C8" s="89"/>
      <c r="D8" s="90"/>
      <c r="E8" s="90"/>
      <c r="F8" s="91"/>
      <c r="G8" s="89"/>
      <c r="H8" s="91"/>
      <c r="I8" s="92"/>
      <c r="J8" s="43"/>
      <c r="K8" s="93"/>
      <c r="L8" s="101"/>
      <c r="M8" s="7"/>
      <c r="N8" s="75"/>
      <c r="O8" s="75"/>
    </row>
    <row r="9" spans="1:13" ht="28.5" customHeight="1">
      <c r="A9" s="100"/>
      <c r="B9" s="88"/>
      <c r="C9" s="89"/>
      <c r="D9" s="111"/>
      <c r="E9" s="90"/>
      <c r="F9" s="91"/>
      <c r="G9" s="184"/>
      <c r="H9" s="110"/>
      <c r="I9" s="92"/>
      <c r="J9" s="64"/>
      <c r="K9" s="93"/>
      <c r="L9" s="94"/>
      <c r="M9" s="95"/>
    </row>
    <row r="10" spans="1:15" ht="22.5" customHeight="1">
      <c r="A10" s="102"/>
      <c r="B10" s="88"/>
      <c r="C10" s="89"/>
      <c r="D10" s="90"/>
      <c r="E10" s="90"/>
      <c r="F10" s="91"/>
      <c r="G10" s="89"/>
      <c r="H10" s="91"/>
      <c r="I10" s="92"/>
      <c r="J10" s="44"/>
      <c r="K10" s="93"/>
      <c r="L10" s="101"/>
      <c r="M10" s="103"/>
      <c r="N10" s="75"/>
      <c r="O10" s="75"/>
    </row>
    <row r="11" spans="1:13" ht="17.25" customHeight="1">
      <c r="A11" s="100"/>
      <c r="B11" s="88"/>
      <c r="C11" s="89"/>
      <c r="D11" s="111"/>
      <c r="E11" s="90"/>
      <c r="F11" s="91"/>
      <c r="G11" s="89"/>
      <c r="H11" s="91"/>
      <c r="I11" s="92"/>
      <c r="J11" s="44"/>
      <c r="K11" s="93"/>
      <c r="L11" s="99"/>
      <c r="M11" s="98"/>
    </row>
    <row r="12" spans="1:15" ht="19.5" customHeight="1">
      <c r="A12" s="116"/>
      <c r="B12" s="88"/>
      <c r="C12" s="89"/>
      <c r="D12" s="111"/>
      <c r="E12" s="179"/>
      <c r="F12" s="91"/>
      <c r="G12" s="184"/>
      <c r="H12" s="110"/>
      <c r="I12" s="92"/>
      <c r="J12" s="64"/>
      <c r="K12" s="93"/>
      <c r="L12" s="94"/>
      <c r="M12" s="95"/>
      <c r="N12" s="75"/>
      <c r="O12" s="75"/>
    </row>
    <row r="13" spans="1:18" ht="0.75" customHeight="1">
      <c r="A13" s="34"/>
      <c r="B13" s="73"/>
      <c r="C13" s="73"/>
      <c r="D13" s="73"/>
      <c r="E13" s="73"/>
      <c r="F13" s="73"/>
      <c r="G13" s="73"/>
      <c r="H13" s="73"/>
      <c r="I13" s="73"/>
      <c r="J13" s="71"/>
      <c r="K13" s="106"/>
      <c r="L13" s="71"/>
      <c r="M13" s="34"/>
      <c r="N13" s="106"/>
      <c r="O13" s="20"/>
      <c r="P13" s="75"/>
      <c r="Q13" s="75"/>
      <c r="R13" s="75"/>
    </row>
    <row r="14" spans="1:18" ht="15.75">
      <c r="A14" s="34"/>
      <c r="B14" s="67" t="s">
        <v>28</v>
      </c>
      <c r="C14" s="67" t="s">
        <v>29</v>
      </c>
      <c r="D14" s="68"/>
      <c r="E14" s="68"/>
      <c r="F14" s="68"/>
      <c r="G14" s="68"/>
      <c r="H14" s="69"/>
      <c r="I14" s="70"/>
      <c r="J14" s="71"/>
      <c r="K14" s="34"/>
      <c r="L14" s="71"/>
      <c r="M14" s="2"/>
      <c r="N14" s="106"/>
      <c r="O14" s="20"/>
      <c r="P14" s="75"/>
      <c r="Q14" s="75"/>
      <c r="R14" s="75"/>
    </row>
    <row r="15" spans="1:18" ht="15.75">
      <c r="A15" s="34"/>
      <c r="B15" s="67" t="s">
        <v>30</v>
      </c>
      <c r="C15" s="67" t="s">
        <v>31</v>
      </c>
      <c r="D15" s="68"/>
      <c r="E15" s="68"/>
      <c r="F15" s="68"/>
      <c r="G15" s="68"/>
      <c r="H15" s="69"/>
      <c r="I15" s="70"/>
      <c r="J15" s="71"/>
      <c r="K15" s="34"/>
      <c r="L15" s="71"/>
      <c r="M15" s="2"/>
      <c r="N15" s="106"/>
      <c r="O15" s="20"/>
      <c r="P15" s="104"/>
      <c r="Q15" s="75"/>
      <c r="R15" s="75"/>
    </row>
    <row r="16" spans="1:18" ht="15.75">
      <c r="A16" s="34"/>
      <c r="B16" s="67" t="s">
        <v>32</v>
      </c>
      <c r="C16" s="68" t="s">
        <v>33</v>
      </c>
      <c r="D16" s="68"/>
      <c r="E16" s="68"/>
      <c r="F16" s="68"/>
      <c r="G16" s="68"/>
      <c r="H16" s="69"/>
      <c r="J16" s="72"/>
      <c r="K16" s="34"/>
      <c r="L16" s="71"/>
      <c r="M16" s="34"/>
      <c r="N16" s="106"/>
      <c r="O16" s="20"/>
      <c r="P16" s="75"/>
      <c r="Q16" s="75"/>
      <c r="R16" s="75"/>
    </row>
    <row r="17" spans="1:18" ht="17.25" customHeight="1">
      <c r="A17" s="34"/>
      <c r="B17" s="67" t="s">
        <v>34</v>
      </c>
      <c r="C17" s="68" t="s">
        <v>35</v>
      </c>
      <c r="D17" s="68"/>
      <c r="E17" s="68"/>
      <c r="F17" s="68"/>
      <c r="G17" s="68"/>
      <c r="H17" s="68"/>
      <c r="I17" s="72"/>
      <c r="J17" s="71"/>
      <c r="K17" s="34"/>
      <c r="L17" s="71"/>
      <c r="M17" s="34"/>
      <c r="N17" s="106"/>
      <c r="O17" s="19"/>
      <c r="P17" s="75"/>
      <c r="Q17" s="75"/>
      <c r="R17" s="75"/>
    </row>
    <row r="18" spans="1:18" ht="15.75">
      <c r="A18" s="34"/>
      <c r="B18" s="67" t="s">
        <v>40</v>
      </c>
      <c r="C18" s="68" t="s">
        <v>41</v>
      </c>
      <c r="D18" s="68"/>
      <c r="E18" s="68"/>
      <c r="F18" s="68"/>
      <c r="G18" s="68"/>
      <c r="H18" s="68"/>
      <c r="I18" s="73"/>
      <c r="J18" s="71"/>
      <c r="K18" s="74"/>
      <c r="L18" s="71"/>
      <c r="M18" s="34"/>
      <c r="N18" s="106"/>
      <c r="O18" s="19"/>
      <c r="P18" s="75"/>
      <c r="Q18" s="75"/>
      <c r="R18" s="75"/>
    </row>
  </sheetData>
  <sheetProtection/>
  <mergeCells count="7">
    <mergeCell ref="G3:H3"/>
    <mergeCell ref="I3:M3"/>
    <mergeCell ref="A1:Q1"/>
    <mergeCell ref="A2:P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view="pageBreakPreview" zoomScaleSheetLayoutView="100" zoomScalePageLayoutView="0" workbookViewId="0" topLeftCell="A9">
      <selection activeCell="V7" sqref="V7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4.375" style="0" customWidth="1"/>
    <col min="6" max="9" width="4.00390625" style="0" customWidth="1"/>
    <col min="11" max="11" width="0.12890625" style="0" customWidth="1"/>
    <col min="12" max="19" width="9.125" style="0" hidden="1" customWidth="1"/>
    <col min="21" max="21" width="8.125" style="0" customWidth="1"/>
    <col min="22" max="22" width="9.125" style="0" customWidth="1"/>
    <col min="23" max="23" width="0.12890625" style="0" hidden="1" customWidth="1"/>
    <col min="24" max="26" width="9.125" style="0" hidden="1" customWidth="1"/>
  </cols>
  <sheetData>
    <row r="1" spans="1:22" ht="93" customHeight="1" thickBot="1">
      <c r="A1" s="221" t="s">
        <v>48</v>
      </c>
      <c r="B1" s="222"/>
      <c r="C1" s="223"/>
      <c r="D1" s="223"/>
      <c r="E1" s="223"/>
      <c r="F1" s="223"/>
      <c r="G1" s="223"/>
      <c r="H1" s="223"/>
      <c r="I1" s="223"/>
      <c r="J1" s="223"/>
      <c r="K1" s="222"/>
      <c r="L1" s="222"/>
      <c r="M1" s="222"/>
      <c r="N1" s="222"/>
      <c r="O1" s="222"/>
      <c r="P1" s="222"/>
      <c r="Q1" s="222"/>
      <c r="R1" s="222"/>
      <c r="S1" s="222"/>
      <c r="T1" s="224"/>
      <c r="U1" s="224"/>
      <c r="V1" s="224"/>
    </row>
    <row r="2" spans="1:22" ht="13.5" customHeight="1">
      <c r="A2" s="218" t="s">
        <v>0</v>
      </c>
      <c r="B2" s="207" t="s">
        <v>1</v>
      </c>
      <c r="C2" s="225" t="s">
        <v>7</v>
      </c>
      <c r="D2" s="226"/>
      <c r="E2" s="227"/>
      <c r="F2" s="225" t="s">
        <v>62</v>
      </c>
      <c r="G2" s="226"/>
      <c r="H2" s="226"/>
      <c r="I2" s="227"/>
      <c r="J2" s="52"/>
      <c r="T2" s="13"/>
      <c r="U2" s="13"/>
      <c r="V2" s="13"/>
    </row>
    <row r="3" spans="1:23" ht="162" customHeight="1">
      <c r="A3" s="219"/>
      <c r="B3" s="220"/>
      <c r="C3" s="140" t="s">
        <v>21</v>
      </c>
      <c r="D3" s="138" t="s">
        <v>24</v>
      </c>
      <c r="E3" s="141" t="s">
        <v>22</v>
      </c>
      <c r="F3" s="148" t="s">
        <v>63</v>
      </c>
      <c r="G3" s="138" t="s">
        <v>64</v>
      </c>
      <c r="H3" s="138" t="s">
        <v>65</v>
      </c>
      <c r="I3" s="141" t="s">
        <v>66</v>
      </c>
      <c r="J3" s="146" t="s">
        <v>2</v>
      </c>
      <c r="K3" s="29"/>
      <c r="L3" s="29"/>
      <c r="M3" s="29"/>
      <c r="N3" s="29"/>
      <c r="O3" s="29"/>
      <c r="P3" s="29"/>
      <c r="Q3" s="29"/>
      <c r="R3" s="29"/>
      <c r="S3" s="29"/>
      <c r="T3" s="30" t="s">
        <v>4</v>
      </c>
      <c r="U3" s="10" t="s">
        <v>5</v>
      </c>
      <c r="V3" s="10" t="s">
        <v>6</v>
      </c>
      <c r="W3" s="11" t="s">
        <v>6</v>
      </c>
    </row>
    <row r="4" spans="1:28" ht="15.75">
      <c r="A4" s="77">
        <v>1</v>
      </c>
      <c r="B4" s="55" t="s">
        <v>17</v>
      </c>
      <c r="C4" s="50">
        <v>98</v>
      </c>
      <c r="D4" s="1">
        <v>94</v>
      </c>
      <c r="E4" s="51">
        <v>95</v>
      </c>
      <c r="F4" s="50">
        <v>95</v>
      </c>
      <c r="G4" s="1">
        <v>94</v>
      </c>
      <c r="H4" s="1">
        <v>94</v>
      </c>
      <c r="I4" s="51">
        <v>96</v>
      </c>
      <c r="J4" s="54">
        <f aca="true" t="shared" si="0" ref="J4:J19">AVERAGE(C4:I4)+T4</f>
        <v>95.14285714285714</v>
      </c>
      <c r="K4" s="34"/>
      <c r="L4" s="34"/>
      <c r="M4" s="34"/>
      <c r="N4" s="34"/>
      <c r="O4" s="34"/>
      <c r="P4" s="34"/>
      <c r="Q4" s="34"/>
      <c r="R4" s="34"/>
      <c r="S4" s="34"/>
      <c r="T4" s="43"/>
      <c r="U4" s="78" t="s">
        <v>92</v>
      </c>
      <c r="V4" s="13"/>
      <c r="W4" s="7"/>
      <c r="X4" s="28"/>
      <c r="Y4" s="28"/>
      <c r="Z4" s="28"/>
      <c r="AA4" s="28"/>
      <c r="AB4" s="28"/>
    </row>
    <row r="5" spans="1:28" ht="16.5" customHeight="1">
      <c r="A5" s="77">
        <v>2</v>
      </c>
      <c r="B5" s="55" t="s">
        <v>13</v>
      </c>
      <c r="C5" s="50">
        <v>96</v>
      </c>
      <c r="D5" s="1">
        <v>91</v>
      </c>
      <c r="E5" s="51">
        <v>96</v>
      </c>
      <c r="F5" s="50">
        <v>95</v>
      </c>
      <c r="G5" s="1">
        <v>94</v>
      </c>
      <c r="H5" s="1">
        <v>95</v>
      </c>
      <c r="I5" s="51">
        <v>96</v>
      </c>
      <c r="J5" s="54">
        <f t="shared" si="0"/>
        <v>94.71428571428571</v>
      </c>
      <c r="K5" s="34"/>
      <c r="L5" s="34"/>
      <c r="M5" s="34"/>
      <c r="N5" s="34"/>
      <c r="O5" s="34"/>
      <c r="P5" s="34"/>
      <c r="Q5" s="34"/>
      <c r="R5" s="34"/>
      <c r="S5" s="34"/>
      <c r="T5" s="44"/>
      <c r="U5" s="78" t="s">
        <v>92</v>
      </c>
      <c r="V5" s="8"/>
      <c r="W5" s="9" t="s">
        <v>10</v>
      </c>
      <c r="Y5">
        <v>6.3</v>
      </c>
      <c r="AB5" s="22"/>
    </row>
    <row r="6" spans="1:23" ht="15.75">
      <c r="A6" s="77">
        <v>3</v>
      </c>
      <c r="B6" s="55" t="s">
        <v>14</v>
      </c>
      <c r="C6" s="50">
        <v>95</v>
      </c>
      <c r="D6" s="1">
        <v>94</v>
      </c>
      <c r="E6" s="51">
        <v>95</v>
      </c>
      <c r="F6" s="50">
        <v>95</v>
      </c>
      <c r="G6" s="1">
        <v>94</v>
      </c>
      <c r="H6" s="1">
        <v>94</v>
      </c>
      <c r="I6" s="51">
        <v>96</v>
      </c>
      <c r="J6" s="54">
        <f t="shared" si="0"/>
        <v>94.71428571428571</v>
      </c>
      <c r="K6" s="34"/>
      <c r="L6" s="34"/>
      <c r="M6" s="34"/>
      <c r="N6" s="34"/>
      <c r="O6" s="34"/>
      <c r="P6" s="34"/>
      <c r="Q6" s="34"/>
      <c r="R6" s="34"/>
      <c r="S6" s="34"/>
      <c r="T6" s="44"/>
      <c r="U6" s="78" t="s">
        <v>92</v>
      </c>
      <c r="V6" s="17"/>
      <c r="W6" s="7"/>
    </row>
    <row r="7" spans="1:28" ht="15.75">
      <c r="A7" s="187">
        <v>4</v>
      </c>
      <c r="B7" s="55" t="s">
        <v>16</v>
      </c>
      <c r="C7" s="50">
        <v>90</v>
      </c>
      <c r="D7" s="1">
        <v>90</v>
      </c>
      <c r="E7" s="51">
        <v>90</v>
      </c>
      <c r="F7" s="50">
        <v>90</v>
      </c>
      <c r="G7" s="1">
        <v>90</v>
      </c>
      <c r="H7" s="1">
        <v>80</v>
      </c>
      <c r="I7" s="51">
        <v>80</v>
      </c>
      <c r="J7" s="54">
        <f t="shared" si="0"/>
        <v>87.14285714285714</v>
      </c>
      <c r="K7" s="42"/>
      <c r="L7" s="42"/>
      <c r="M7" s="42"/>
      <c r="N7" s="42"/>
      <c r="O7" s="42"/>
      <c r="P7" s="42"/>
      <c r="Q7" s="42"/>
      <c r="R7" s="42"/>
      <c r="S7" s="42"/>
      <c r="T7" s="33"/>
      <c r="U7" s="8"/>
      <c r="V7" s="9"/>
      <c r="W7" s="27"/>
      <c r="X7" s="28"/>
      <c r="Y7" s="28"/>
      <c r="Z7" s="28"/>
      <c r="AA7" s="28"/>
      <c r="AB7" s="28"/>
    </row>
    <row r="8" spans="1:23" s="28" customFormat="1" ht="17.25" customHeight="1">
      <c r="A8" s="187">
        <v>5</v>
      </c>
      <c r="B8" s="47" t="s">
        <v>67</v>
      </c>
      <c r="C8" s="50">
        <v>85</v>
      </c>
      <c r="D8" s="114">
        <v>60</v>
      </c>
      <c r="E8" s="51">
        <v>80</v>
      </c>
      <c r="F8" s="50">
        <v>90</v>
      </c>
      <c r="G8" s="1">
        <v>82</v>
      </c>
      <c r="H8" s="1">
        <v>90</v>
      </c>
      <c r="I8" s="51">
        <v>86</v>
      </c>
      <c r="J8" s="54">
        <f t="shared" si="0"/>
        <v>81.85714285714286</v>
      </c>
      <c r="K8" s="31"/>
      <c r="L8" s="31"/>
      <c r="M8" s="31"/>
      <c r="N8" s="31"/>
      <c r="O8" s="31"/>
      <c r="P8" s="31"/>
      <c r="Q8" s="31"/>
      <c r="R8" s="31"/>
      <c r="S8" s="31"/>
      <c r="T8" s="33"/>
      <c r="U8" s="8"/>
      <c r="V8" s="9"/>
      <c r="W8" s="27"/>
    </row>
    <row r="9" spans="1:23" s="28" customFormat="1" ht="15.75">
      <c r="A9" s="187">
        <v>6</v>
      </c>
      <c r="B9" s="55" t="s">
        <v>15</v>
      </c>
      <c r="C9" s="50">
        <v>77</v>
      </c>
      <c r="D9" s="1">
        <v>86</v>
      </c>
      <c r="E9" s="51">
        <v>75</v>
      </c>
      <c r="F9" s="50">
        <v>74</v>
      </c>
      <c r="G9" s="1">
        <v>76</v>
      </c>
      <c r="H9" s="1">
        <v>75</v>
      </c>
      <c r="I9" s="51">
        <v>80</v>
      </c>
      <c r="J9" s="54">
        <f t="shared" si="0"/>
        <v>77.57142857142857</v>
      </c>
      <c r="K9" s="42"/>
      <c r="L9" s="42"/>
      <c r="M9" s="42"/>
      <c r="N9" s="42"/>
      <c r="O9" s="42"/>
      <c r="P9" s="42"/>
      <c r="Q9" s="42"/>
      <c r="R9" s="42"/>
      <c r="S9" s="42"/>
      <c r="T9" s="33"/>
      <c r="U9" s="8"/>
      <c r="V9" s="9"/>
      <c r="W9" s="27"/>
    </row>
    <row r="10" spans="1:23" s="28" customFormat="1" ht="15.75">
      <c r="A10" s="35"/>
      <c r="B10" s="55"/>
      <c r="C10" s="50"/>
      <c r="D10" s="1"/>
      <c r="E10" s="51"/>
      <c r="F10" s="50"/>
      <c r="G10" s="1"/>
      <c r="H10" s="1"/>
      <c r="I10" s="51"/>
      <c r="J10" s="54"/>
      <c r="K10" s="31"/>
      <c r="L10" s="31"/>
      <c r="M10" s="31"/>
      <c r="N10" s="31"/>
      <c r="O10" s="31"/>
      <c r="P10" s="31"/>
      <c r="Q10" s="31"/>
      <c r="R10" s="31"/>
      <c r="S10" s="31"/>
      <c r="T10" s="33"/>
      <c r="U10" s="8"/>
      <c r="V10" s="9"/>
      <c r="W10" s="27"/>
    </row>
    <row r="11" spans="1:23" s="28" customFormat="1" ht="15.75">
      <c r="A11" s="35"/>
      <c r="B11" s="55"/>
      <c r="C11" s="50"/>
      <c r="D11" s="1"/>
      <c r="E11" s="51"/>
      <c r="F11" s="50"/>
      <c r="G11" s="1"/>
      <c r="H11" s="1"/>
      <c r="I11" s="51"/>
      <c r="J11" s="54"/>
      <c r="K11" s="31"/>
      <c r="L11" s="31"/>
      <c r="M11" s="31"/>
      <c r="N11" s="31"/>
      <c r="O11" s="31"/>
      <c r="P11" s="31"/>
      <c r="Q11" s="31"/>
      <c r="R11" s="31"/>
      <c r="S11" s="31"/>
      <c r="T11" s="33"/>
      <c r="U11" s="8"/>
      <c r="V11" s="9"/>
      <c r="W11" s="27"/>
    </row>
    <row r="12" spans="1:28" s="28" customFormat="1" ht="15.75">
      <c r="A12" s="81"/>
      <c r="B12" s="55"/>
      <c r="C12" s="50"/>
      <c r="D12" s="1"/>
      <c r="E12" s="51"/>
      <c r="F12" s="50"/>
      <c r="G12" s="1"/>
      <c r="H12" s="1"/>
      <c r="I12" s="51"/>
      <c r="J12" s="54"/>
      <c r="K12" s="42"/>
      <c r="L12" s="42"/>
      <c r="M12" s="42"/>
      <c r="N12" s="42"/>
      <c r="O12" s="42"/>
      <c r="P12" s="42"/>
      <c r="Q12" s="42"/>
      <c r="R12" s="42"/>
      <c r="S12" s="42"/>
      <c r="T12" s="33"/>
      <c r="U12" s="8"/>
      <c r="V12" s="9"/>
      <c r="W12" s="27"/>
      <c r="X12"/>
      <c r="Y12"/>
      <c r="Z12"/>
      <c r="AA12"/>
      <c r="AB12"/>
    </row>
    <row r="13" spans="1:23" s="28" customFormat="1" ht="15.75">
      <c r="A13" s="35"/>
      <c r="B13" s="55"/>
      <c r="C13" s="50"/>
      <c r="D13" s="1"/>
      <c r="E13" s="51"/>
      <c r="F13" s="50"/>
      <c r="G13" s="1"/>
      <c r="H13" s="1"/>
      <c r="I13" s="51"/>
      <c r="J13" s="54"/>
      <c r="K13" s="31"/>
      <c r="L13" s="31"/>
      <c r="M13" s="31"/>
      <c r="N13" s="31"/>
      <c r="O13" s="31"/>
      <c r="P13" s="31"/>
      <c r="Q13" s="31"/>
      <c r="R13" s="31"/>
      <c r="S13" s="31"/>
      <c r="T13" s="33"/>
      <c r="U13" s="8"/>
      <c r="V13" s="9"/>
      <c r="W13" s="27"/>
    </row>
    <row r="14" spans="1:23" s="28" customFormat="1" ht="15.75">
      <c r="A14" s="35"/>
      <c r="B14" s="47"/>
      <c r="C14" s="50"/>
      <c r="D14" s="1"/>
      <c r="E14" s="51"/>
      <c r="F14" s="50"/>
      <c r="G14" s="1"/>
      <c r="H14" s="1"/>
      <c r="I14" s="112"/>
      <c r="J14" s="54"/>
      <c r="K14" s="31"/>
      <c r="L14" s="31"/>
      <c r="M14" s="31"/>
      <c r="N14" s="31"/>
      <c r="O14" s="31"/>
      <c r="P14" s="31"/>
      <c r="Q14" s="31"/>
      <c r="R14" s="31"/>
      <c r="S14" s="31"/>
      <c r="T14" s="33"/>
      <c r="U14" s="8"/>
      <c r="V14" s="9"/>
      <c r="W14" s="27"/>
    </row>
    <row r="15" spans="1:23" s="28" customFormat="1" ht="15.75">
      <c r="A15" s="35"/>
      <c r="B15" s="47"/>
      <c r="C15" s="50"/>
      <c r="D15" s="1"/>
      <c r="E15" s="51"/>
      <c r="F15" s="50"/>
      <c r="G15" s="1"/>
      <c r="H15" s="1"/>
      <c r="I15" s="51"/>
      <c r="J15" s="54"/>
      <c r="K15" s="42"/>
      <c r="L15" s="42"/>
      <c r="M15" s="42"/>
      <c r="N15" s="42"/>
      <c r="O15" s="42"/>
      <c r="P15" s="42"/>
      <c r="Q15" s="42"/>
      <c r="R15" s="42"/>
      <c r="S15" s="42"/>
      <c r="T15" s="33"/>
      <c r="U15" s="8"/>
      <c r="V15" s="36"/>
      <c r="W15" s="27"/>
    </row>
    <row r="16" spans="1:28" s="28" customFormat="1" ht="15.75">
      <c r="A16" s="132"/>
      <c r="B16" s="55"/>
      <c r="C16" s="50"/>
      <c r="D16" s="41"/>
      <c r="E16" s="145"/>
      <c r="F16" s="50"/>
      <c r="G16" s="1"/>
      <c r="H16" s="1"/>
      <c r="I16" s="51"/>
      <c r="J16" s="54"/>
      <c r="K16" s="42"/>
      <c r="L16" s="42"/>
      <c r="M16" s="42"/>
      <c r="N16" s="42"/>
      <c r="O16" s="42"/>
      <c r="P16" s="42"/>
      <c r="Q16" s="42"/>
      <c r="R16" s="42"/>
      <c r="S16" s="42"/>
      <c r="T16" s="33"/>
      <c r="U16" s="8"/>
      <c r="V16" s="9"/>
      <c r="W16" s="27"/>
      <c r="X16"/>
      <c r="Y16"/>
      <c r="Z16"/>
      <c r="AA16"/>
      <c r="AB16"/>
    </row>
    <row r="17" spans="1:23" s="28" customFormat="1" ht="15.75">
      <c r="A17" s="35"/>
      <c r="B17" s="55"/>
      <c r="C17" s="56"/>
      <c r="D17" s="37"/>
      <c r="E17" s="57"/>
      <c r="F17" s="56"/>
      <c r="G17" s="37"/>
      <c r="H17" s="37"/>
      <c r="I17" s="57"/>
      <c r="J17" s="54"/>
      <c r="K17" s="42"/>
      <c r="L17" s="42"/>
      <c r="M17" s="42"/>
      <c r="N17" s="42"/>
      <c r="O17" s="42"/>
      <c r="P17" s="42"/>
      <c r="Q17" s="42"/>
      <c r="R17" s="42"/>
      <c r="S17" s="42"/>
      <c r="T17" s="33"/>
      <c r="U17" s="8"/>
      <c r="V17" s="36"/>
      <c r="W17" s="27"/>
    </row>
    <row r="18" spans="1:23" s="28" customFormat="1" ht="15.75">
      <c r="A18" s="35"/>
      <c r="B18" s="55"/>
      <c r="C18" s="50"/>
      <c r="D18" s="1"/>
      <c r="E18" s="51"/>
      <c r="F18" s="113"/>
      <c r="G18" s="1"/>
      <c r="H18" s="1"/>
      <c r="I18" s="51"/>
      <c r="J18" s="54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8"/>
      <c r="V18" s="9"/>
      <c r="W18" s="27"/>
    </row>
    <row r="19" spans="1:23" s="28" customFormat="1" ht="16.5" thickBot="1">
      <c r="A19" s="35"/>
      <c r="B19" s="47"/>
      <c r="C19" s="147"/>
      <c r="D19" s="176"/>
      <c r="E19" s="185"/>
      <c r="F19" s="147"/>
      <c r="G19" s="186"/>
      <c r="H19" s="186"/>
      <c r="I19" s="185"/>
      <c r="J19" s="54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8"/>
      <c r="V19" s="9"/>
      <c r="W19" s="27"/>
    </row>
    <row r="20" spans="1:23" s="28" customFormat="1" ht="15.75">
      <c r="A20" s="15"/>
      <c r="B20" s="23"/>
      <c r="C20" s="3"/>
      <c r="D20" s="3"/>
      <c r="E20" s="3"/>
      <c r="F20" s="3"/>
      <c r="G20" s="3"/>
      <c r="H20" s="3"/>
      <c r="I20" s="3"/>
      <c r="J20" s="24"/>
      <c r="K20" s="25"/>
      <c r="L20" s="25"/>
      <c r="M20" s="25"/>
      <c r="N20" s="25"/>
      <c r="O20" s="25"/>
      <c r="P20" s="25"/>
      <c r="Q20" s="25"/>
      <c r="R20" s="25"/>
      <c r="S20" s="25"/>
      <c r="T20" s="18"/>
      <c r="U20" s="18"/>
      <c r="V20" s="17"/>
      <c r="W20" s="27"/>
    </row>
    <row r="21" spans="2:11" ht="15.75">
      <c r="B21" s="67" t="s">
        <v>28</v>
      </c>
      <c r="C21" s="67" t="s">
        <v>29</v>
      </c>
      <c r="D21" s="68"/>
      <c r="E21" s="68"/>
      <c r="F21" s="68"/>
      <c r="G21" s="68"/>
      <c r="H21" s="69"/>
      <c r="I21" s="70"/>
      <c r="J21" s="4"/>
      <c r="K21" s="4"/>
    </row>
    <row r="22" spans="2:11" ht="18.75" customHeight="1">
      <c r="B22" s="67" t="s">
        <v>30</v>
      </c>
      <c r="C22" s="67" t="s">
        <v>31</v>
      </c>
      <c r="D22" s="68"/>
      <c r="E22" s="68"/>
      <c r="F22" s="68"/>
      <c r="G22" s="68"/>
      <c r="H22" s="69"/>
      <c r="I22" s="70"/>
      <c r="J22" s="4"/>
      <c r="K22" s="4"/>
    </row>
    <row r="23" spans="1:14" ht="15.75">
      <c r="A23" s="2"/>
      <c r="B23" s="67" t="s">
        <v>32</v>
      </c>
      <c r="C23" s="68" t="s">
        <v>33</v>
      </c>
      <c r="D23" s="68"/>
      <c r="E23" s="68"/>
      <c r="F23" s="68"/>
      <c r="G23" s="68"/>
      <c r="H23" s="69"/>
      <c r="J23" s="4"/>
      <c r="K23" s="4"/>
      <c r="M23" s="2"/>
      <c r="N23" s="2"/>
    </row>
    <row r="24" spans="1:14" ht="15.75">
      <c r="A24" s="2"/>
      <c r="B24" s="67" t="s">
        <v>34</v>
      </c>
      <c r="C24" s="68" t="s">
        <v>35</v>
      </c>
      <c r="D24" s="68"/>
      <c r="E24" s="68"/>
      <c r="F24" s="68"/>
      <c r="G24" s="68"/>
      <c r="H24" s="68"/>
      <c r="I24" s="72"/>
      <c r="J24" s="4"/>
      <c r="K24" s="4"/>
      <c r="M24" s="2"/>
      <c r="N24" s="2"/>
    </row>
    <row r="25" spans="1:14" ht="15.75">
      <c r="A25" s="2"/>
      <c r="B25" s="67" t="s">
        <v>40</v>
      </c>
      <c r="C25" s="68" t="s">
        <v>41</v>
      </c>
      <c r="D25" s="68"/>
      <c r="E25" s="68"/>
      <c r="F25" s="68"/>
      <c r="G25" s="68"/>
      <c r="H25" s="68"/>
      <c r="I25" s="73"/>
      <c r="J25" s="4"/>
      <c r="K25" s="4"/>
      <c r="M25" s="2"/>
      <c r="N25" s="2"/>
    </row>
    <row r="26" spans="1:14" ht="15.75">
      <c r="A26" s="2"/>
      <c r="B26" s="75"/>
      <c r="C26" s="76"/>
      <c r="D26" s="76"/>
      <c r="E26" s="76"/>
      <c r="F26" s="4"/>
      <c r="G26" s="4"/>
      <c r="H26" s="4"/>
      <c r="I26" s="4"/>
      <c r="J26" s="4"/>
      <c r="K26" s="4"/>
      <c r="M26" s="2"/>
      <c r="N26" s="2"/>
    </row>
    <row r="27" spans="1:11" ht="15">
      <c r="A27" s="3"/>
      <c r="B27" s="21"/>
      <c r="C27" s="20"/>
      <c r="D27" s="20"/>
      <c r="E27" s="20"/>
      <c r="F27" s="4"/>
      <c r="G27" s="4"/>
      <c r="H27" s="4"/>
      <c r="I27" s="4"/>
      <c r="J27" s="2"/>
      <c r="K27" s="2"/>
    </row>
    <row r="28" spans="1:11" ht="15">
      <c r="A28" s="3"/>
      <c r="C28" s="20"/>
      <c r="D28" s="20"/>
      <c r="E28" s="20"/>
      <c r="F28" s="4"/>
      <c r="G28" s="4"/>
      <c r="H28" s="4"/>
      <c r="I28" s="4"/>
      <c r="J28" s="2"/>
      <c r="K28" s="2"/>
    </row>
    <row r="29" spans="1:11" ht="15">
      <c r="A29" s="2"/>
      <c r="C29" s="15"/>
      <c r="D29" s="15"/>
      <c r="F29" s="15"/>
      <c r="G29" s="15"/>
      <c r="H29" s="15"/>
      <c r="I29" s="15"/>
      <c r="J29" s="2"/>
      <c r="K29" s="2"/>
    </row>
    <row r="30" spans="1:11" ht="12.75">
      <c r="A30" s="2"/>
      <c r="B30" s="5"/>
      <c r="C30" s="5"/>
      <c r="D30" s="5"/>
      <c r="E30" s="5"/>
      <c r="F30" s="5"/>
      <c r="G30" s="5"/>
      <c r="H30" s="5"/>
      <c r="I30" s="5"/>
      <c r="J30" s="2"/>
      <c r="K30" s="2"/>
    </row>
    <row r="31" spans="1:11" ht="12.75">
      <c r="A31" s="2"/>
      <c r="B31" s="5"/>
      <c r="C31" s="5"/>
      <c r="D31" s="5"/>
      <c r="E31" s="5"/>
      <c r="J31" s="2"/>
      <c r="K31" s="2"/>
    </row>
  </sheetData>
  <sheetProtection/>
  <mergeCells count="5">
    <mergeCell ref="A2:A3"/>
    <mergeCell ref="B2:B3"/>
    <mergeCell ref="A1:V1"/>
    <mergeCell ref="C2:E2"/>
    <mergeCell ref="F2:I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SheetLayoutView="100" zoomScalePageLayoutView="0" workbookViewId="0" topLeftCell="A1">
      <selection activeCell="W4" sqref="W4"/>
    </sheetView>
  </sheetViews>
  <sheetFormatPr defaultColWidth="9.00390625" defaultRowHeight="12.75"/>
  <cols>
    <col min="1" max="1" width="3.375" style="0" customWidth="1"/>
    <col min="2" max="2" width="40.125" style="0" customWidth="1"/>
    <col min="3" max="3" width="4.875" style="0" customWidth="1"/>
    <col min="4" max="5" width="4.375" style="0" customWidth="1"/>
    <col min="6" max="9" width="5.375" style="0" customWidth="1"/>
    <col min="11" max="11" width="0.12890625" style="0" customWidth="1"/>
    <col min="12" max="19" width="9.125" style="0" hidden="1" customWidth="1"/>
    <col min="21" max="22" width="8.875" style="0" customWidth="1"/>
    <col min="23" max="23" width="6.25390625" style="0" customWidth="1"/>
    <col min="24" max="24" width="0.12890625" style="0" hidden="1" customWidth="1"/>
    <col min="25" max="26" width="9.125" style="0" hidden="1" customWidth="1"/>
    <col min="27" max="27" width="0.12890625" style="0" customWidth="1"/>
  </cols>
  <sheetData>
    <row r="1" spans="1:23" ht="116.25" customHeight="1" thickBot="1">
      <c r="A1" s="221" t="s">
        <v>49</v>
      </c>
      <c r="B1" s="222"/>
      <c r="C1" s="223"/>
      <c r="D1" s="223"/>
      <c r="E1" s="223"/>
      <c r="F1" s="223"/>
      <c r="G1" s="223"/>
      <c r="H1" s="223"/>
      <c r="I1" s="223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4"/>
      <c r="U1" s="224"/>
      <c r="V1" s="224"/>
      <c r="W1" s="224"/>
    </row>
    <row r="2" spans="1:23" ht="47.25" customHeight="1">
      <c r="A2" s="218" t="s">
        <v>0</v>
      </c>
      <c r="B2" s="207" t="s">
        <v>1</v>
      </c>
      <c r="C2" s="149" t="s">
        <v>68</v>
      </c>
      <c r="D2" s="229" t="s">
        <v>3</v>
      </c>
      <c r="E2" s="230"/>
      <c r="F2" s="230"/>
      <c r="G2" s="230"/>
      <c r="H2" s="230"/>
      <c r="I2" s="231"/>
      <c r="J2" s="52"/>
      <c r="T2" s="13"/>
      <c r="U2" s="13"/>
      <c r="V2" s="13"/>
      <c r="W2" s="13"/>
    </row>
    <row r="3" spans="1:24" ht="195.75" customHeight="1">
      <c r="A3" s="228"/>
      <c r="B3" s="220"/>
      <c r="C3" s="150" t="s">
        <v>58</v>
      </c>
      <c r="D3" s="58" t="s">
        <v>69</v>
      </c>
      <c r="E3" s="12" t="s">
        <v>70</v>
      </c>
      <c r="F3" s="12" t="s">
        <v>71</v>
      </c>
      <c r="G3" s="12" t="s">
        <v>25</v>
      </c>
      <c r="H3" s="12" t="s">
        <v>72</v>
      </c>
      <c r="I3" s="61" t="s">
        <v>73</v>
      </c>
      <c r="J3" s="53" t="s">
        <v>2</v>
      </c>
      <c r="K3" s="29"/>
      <c r="L3" s="29"/>
      <c r="M3" s="29"/>
      <c r="N3" s="29"/>
      <c r="O3" s="29"/>
      <c r="P3" s="29"/>
      <c r="Q3" s="29"/>
      <c r="R3" s="29"/>
      <c r="S3" s="29"/>
      <c r="T3" s="39" t="s">
        <v>4</v>
      </c>
      <c r="U3" s="84" t="s">
        <v>36</v>
      </c>
      <c r="V3" s="40" t="s">
        <v>5</v>
      </c>
      <c r="W3" s="40" t="s">
        <v>6</v>
      </c>
      <c r="X3" s="11" t="s">
        <v>6</v>
      </c>
    </row>
    <row r="4" spans="1:24" ht="16.5" customHeight="1">
      <c r="A4" s="79">
        <v>1</v>
      </c>
      <c r="B4" s="47" t="s">
        <v>9</v>
      </c>
      <c r="C4" s="151">
        <v>92</v>
      </c>
      <c r="D4" s="50">
        <v>90</v>
      </c>
      <c r="E4" s="1">
        <v>90</v>
      </c>
      <c r="F4" s="1">
        <v>90</v>
      </c>
      <c r="G4" s="1">
        <v>93</v>
      </c>
      <c r="H4" s="1">
        <v>90</v>
      </c>
      <c r="I4" s="51">
        <v>94</v>
      </c>
      <c r="J4" s="54">
        <f aca="true" t="shared" si="0" ref="J4:J18">AVERAGE(C4:I4)</f>
        <v>91.28571428571429</v>
      </c>
      <c r="K4" s="42"/>
      <c r="L4" s="42"/>
      <c r="M4" s="42"/>
      <c r="N4" s="42"/>
      <c r="O4" s="42"/>
      <c r="P4" s="42"/>
      <c r="Q4" s="42"/>
      <c r="R4" s="42"/>
      <c r="S4" s="42"/>
      <c r="T4" s="44"/>
      <c r="U4" s="117">
        <f aca="true" t="shared" si="1" ref="U4:U18">J4+T4</f>
        <v>91.28571428571429</v>
      </c>
      <c r="V4" s="118" t="s">
        <v>91</v>
      </c>
      <c r="W4" s="8"/>
      <c r="X4" s="14"/>
    </row>
    <row r="5" spans="1:24" ht="16.5" customHeight="1">
      <c r="A5" s="79">
        <v>2</v>
      </c>
      <c r="B5" s="46" t="s">
        <v>12</v>
      </c>
      <c r="C5" s="151">
        <v>90</v>
      </c>
      <c r="D5" s="50">
        <v>90</v>
      </c>
      <c r="E5" s="1">
        <v>90</v>
      </c>
      <c r="F5" s="1">
        <v>93</v>
      </c>
      <c r="G5" s="1">
        <v>90</v>
      </c>
      <c r="H5" s="1">
        <v>90</v>
      </c>
      <c r="I5" s="51">
        <v>90</v>
      </c>
      <c r="J5" s="54">
        <f t="shared" si="0"/>
        <v>90.42857142857143</v>
      </c>
      <c r="K5" s="42"/>
      <c r="L5" s="42"/>
      <c r="M5" s="42"/>
      <c r="N5" s="42"/>
      <c r="O5" s="42"/>
      <c r="P5" s="42"/>
      <c r="Q5" s="42"/>
      <c r="R5" s="42"/>
      <c r="S5" s="42"/>
      <c r="T5" s="44"/>
      <c r="U5" s="117">
        <f t="shared" si="1"/>
        <v>90.42857142857143</v>
      </c>
      <c r="V5" s="118" t="s">
        <v>91</v>
      </c>
      <c r="W5" s="9"/>
      <c r="X5" s="14"/>
    </row>
    <row r="6" spans="1:24" ht="15.75">
      <c r="A6" s="79">
        <v>3</v>
      </c>
      <c r="B6" s="46" t="s">
        <v>20</v>
      </c>
      <c r="C6" s="151">
        <v>90</v>
      </c>
      <c r="D6" s="50">
        <v>90</v>
      </c>
      <c r="E6" s="1">
        <v>91</v>
      </c>
      <c r="F6" s="1">
        <v>90</v>
      </c>
      <c r="G6" s="1">
        <v>90</v>
      </c>
      <c r="H6" s="1">
        <v>90</v>
      </c>
      <c r="I6" s="51">
        <v>90</v>
      </c>
      <c r="J6" s="54">
        <f t="shared" si="0"/>
        <v>90.14285714285714</v>
      </c>
      <c r="K6" s="42"/>
      <c r="L6" s="42"/>
      <c r="M6" s="42"/>
      <c r="N6" s="42"/>
      <c r="O6" s="42"/>
      <c r="P6" s="42"/>
      <c r="Q6" s="42"/>
      <c r="R6" s="42"/>
      <c r="S6" s="42"/>
      <c r="T6" s="43"/>
      <c r="U6" s="117">
        <f t="shared" si="1"/>
        <v>90.14285714285714</v>
      </c>
      <c r="V6" s="118" t="s">
        <v>91</v>
      </c>
      <c r="W6" s="9"/>
      <c r="X6" s="14"/>
    </row>
    <row r="7" spans="1:24" ht="15.75">
      <c r="A7" s="80">
        <v>4</v>
      </c>
      <c r="B7" s="49" t="s">
        <v>19</v>
      </c>
      <c r="C7" s="151">
        <v>90</v>
      </c>
      <c r="D7" s="50">
        <v>90</v>
      </c>
      <c r="E7" s="1">
        <v>90</v>
      </c>
      <c r="F7" s="1">
        <v>90</v>
      </c>
      <c r="G7" s="1">
        <v>90</v>
      </c>
      <c r="H7" s="1">
        <v>90</v>
      </c>
      <c r="I7" s="51">
        <v>90</v>
      </c>
      <c r="J7" s="54">
        <f t="shared" si="0"/>
        <v>90</v>
      </c>
      <c r="K7" s="42"/>
      <c r="L7" s="42"/>
      <c r="M7" s="42"/>
      <c r="N7" s="42"/>
      <c r="O7" s="42"/>
      <c r="P7" s="42"/>
      <c r="Q7" s="42"/>
      <c r="R7" s="42"/>
      <c r="S7" s="42"/>
      <c r="T7" s="43"/>
      <c r="U7" s="117">
        <f t="shared" si="1"/>
        <v>90</v>
      </c>
      <c r="V7" s="118" t="s">
        <v>91</v>
      </c>
      <c r="W7" s="9"/>
      <c r="X7" s="38"/>
    </row>
    <row r="8" spans="1:29" ht="15.75">
      <c r="A8" s="79">
        <v>5</v>
      </c>
      <c r="B8" s="46" t="s">
        <v>11</v>
      </c>
      <c r="C8" s="151">
        <v>75</v>
      </c>
      <c r="D8" s="50">
        <v>85</v>
      </c>
      <c r="E8" s="1">
        <v>82</v>
      </c>
      <c r="F8" s="1">
        <v>85</v>
      </c>
      <c r="G8" s="1">
        <v>70</v>
      </c>
      <c r="H8" s="1">
        <v>85</v>
      </c>
      <c r="I8" s="51">
        <v>90</v>
      </c>
      <c r="J8" s="54">
        <f t="shared" si="0"/>
        <v>81.71428571428571</v>
      </c>
      <c r="K8" s="42"/>
      <c r="L8" s="42"/>
      <c r="M8" s="42"/>
      <c r="N8" s="42"/>
      <c r="O8" s="42"/>
      <c r="P8" s="42"/>
      <c r="Q8" s="42"/>
      <c r="R8" s="42"/>
      <c r="S8" s="42"/>
      <c r="T8" s="43"/>
      <c r="U8" s="117">
        <f t="shared" si="1"/>
        <v>81.71428571428571</v>
      </c>
      <c r="V8" s="117"/>
      <c r="W8" s="9"/>
      <c r="X8" s="178" t="s">
        <v>10</v>
      </c>
      <c r="Z8">
        <v>6.3</v>
      </c>
      <c r="AC8" s="22"/>
    </row>
    <row r="9" spans="1:24" ht="15.75">
      <c r="A9" s="82">
        <v>6</v>
      </c>
      <c r="B9" s="46" t="s">
        <v>8</v>
      </c>
      <c r="C9" s="151">
        <v>75</v>
      </c>
      <c r="D9" s="50">
        <v>80</v>
      </c>
      <c r="E9" s="1">
        <v>80</v>
      </c>
      <c r="F9" s="1">
        <v>93</v>
      </c>
      <c r="G9" s="1">
        <v>75</v>
      </c>
      <c r="H9" s="1">
        <v>80</v>
      </c>
      <c r="I9" s="51">
        <v>82</v>
      </c>
      <c r="J9" s="54">
        <f t="shared" si="0"/>
        <v>80.71428571428571</v>
      </c>
      <c r="K9" s="42"/>
      <c r="L9" s="42"/>
      <c r="M9" s="42"/>
      <c r="N9" s="42"/>
      <c r="O9" s="42"/>
      <c r="P9" s="42"/>
      <c r="Q9" s="42"/>
      <c r="R9" s="42"/>
      <c r="S9" s="42"/>
      <c r="T9" s="43"/>
      <c r="U9" s="117">
        <f t="shared" si="1"/>
        <v>80.71428571428571</v>
      </c>
      <c r="V9" s="117"/>
      <c r="W9" s="8"/>
      <c r="X9" s="27"/>
    </row>
    <row r="10" spans="1:24" ht="15.75">
      <c r="A10" s="1"/>
      <c r="B10" s="48"/>
      <c r="C10" s="151"/>
      <c r="D10" s="50"/>
      <c r="E10" s="1"/>
      <c r="F10" s="1"/>
      <c r="G10" s="1"/>
      <c r="H10" s="1"/>
      <c r="I10" s="51"/>
      <c r="J10" s="54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117"/>
      <c r="V10" s="117"/>
      <c r="W10" s="9"/>
      <c r="X10" s="27"/>
    </row>
    <row r="11" spans="1:24" ht="15.75">
      <c r="A11" s="1"/>
      <c r="B11" s="48"/>
      <c r="C11" s="151"/>
      <c r="D11" s="50"/>
      <c r="E11" s="1"/>
      <c r="F11" s="1"/>
      <c r="G11" s="1"/>
      <c r="H11" s="1"/>
      <c r="I11" s="51"/>
      <c r="J11" s="54"/>
      <c r="K11" s="42"/>
      <c r="L11" s="42"/>
      <c r="M11" s="42"/>
      <c r="N11" s="42"/>
      <c r="O11" s="42"/>
      <c r="P11" s="42"/>
      <c r="Q11" s="42"/>
      <c r="R11" s="42"/>
      <c r="S11" s="42"/>
      <c r="T11" s="43"/>
      <c r="U11" s="117"/>
      <c r="V11" s="117"/>
      <c r="W11" s="8"/>
      <c r="X11" s="27"/>
    </row>
    <row r="12" spans="1:24" ht="15.75">
      <c r="A12" s="41"/>
      <c r="B12" s="47"/>
      <c r="C12" s="152"/>
      <c r="D12" s="50"/>
      <c r="E12" s="1"/>
      <c r="F12" s="1"/>
      <c r="G12" s="1"/>
      <c r="H12" s="1"/>
      <c r="I12" s="51"/>
      <c r="J12" s="54"/>
      <c r="K12" s="42"/>
      <c r="L12" s="42"/>
      <c r="M12" s="42"/>
      <c r="N12" s="42"/>
      <c r="O12" s="42"/>
      <c r="P12" s="42"/>
      <c r="Q12" s="42"/>
      <c r="R12" s="42"/>
      <c r="S12" s="42"/>
      <c r="T12" s="43"/>
      <c r="U12" s="117"/>
      <c r="V12" s="117"/>
      <c r="W12" s="9"/>
      <c r="X12" s="27"/>
    </row>
    <row r="13" spans="1:24" ht="15.75">
      <c r="A13" s="41"/>
      <c r="B13" s="46"/>
      <c r="C13" s="151"/>
      <c r="D13" s="50"/>
      <c r="E13" s="1"/>
      <c r="F13" s="66"/>
      <c r="G13" s="1"/>
      <c r="H13" s="1"/>
      <c r="I13" s="112"/>
      <c r="J13" s="54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117"/>
      <c r="V13" s="117"/>
      <c r="W13" s="9"/>
      <c r="X13" s="27"/>
    </row>
    <row r="14" spans="1:24" ht="15.75">
      <c r="A14" s="1"/>
      <c r="B14" s="48"/>
      <c r="C14" s="152"/>
      <c r="D14" s="50"/>
      <c r="E14" s="1"/>
      <c r="F14" s="66"/>
      <c r="G14" s="1"/>
      <c r="H14" s="1"/>
      <c r="I14" s="112"/>
      <c r="J14" s="54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117"/>
      <c r="V14" s="117"/>
      <c r="W14" s="9"/>
      <c r="X14" s="27"/>
    </row>
    <row r="15" spans="1:29" ht="15.75">
      <c r="A15" s="1"/>
      <c r="B15" s="48"/>
      <c r="C15" s="152"/>
      <c r="D15" s="113"/>
      <c r="E15" s="114"/>
      <c r="F15" s="114"/>
      <c r="G15" s="114"/>
      <c r="H15" s="114"/>
      <c r="I15" s="112"/>
      <c r="J15" s="54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117"/>
      <c r="V15" s="117"/>
      <c r="W15" s="9"/>
      <c r="X15" s="27"/>
      <c r="Y15" s="28"/>
      <c r="Z15" s="28"/>
      <c r="AA15" s="28"/>
      <c r="AB15" s="28"/>
      <c r="AC15" s="28"/>
    </row>
    <row r="16" spans="1:24" ht="15.75">
      <c r="A16" s="41"/>
      <c r="B16" s="46"/>
      <c r="C16" s="152"/>
      <c r="D16" s="65"/>
      <c r="E16" s="66"/>
      <c r="F16" s="114"/>
      <c r="G16" s="114"/>
      <c r="H16" s="66"/>
      <c r="I16" s="112"/>
      <c r="J16" s="54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117"/>
      <c r="V16" s="117"/>
      <c r="W16" s="13"/>
      <c r="X16" s="27"/>
    </row>
    <row r="17" spans="1:24" ht="16.5" customHeight="1">
      <c r="A17" s="1"/>
      <c r="B17" s="48"/>
      <c r="C17" s="152"/>
      <c r="D17" s="65"/>
      <c r="E17" s="66"/>
      <c r="F17" s="66"/>
      <c r="G17" s="66"/>
      <c r="H17" s="66"/>
      <c r="I17" s="112"/>
      <c r="J17" s="54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117"/>
      <c r="V17" s="117"/>
      <c r="W17" s="9"/>
      <c r="X17" s="27"/>
    </row>
    <row r="18" spans="1:29" s="28" customFormat="1" ht="16.5" customHeight="1" thickBot="1">
      <c r="A18" s="45"/>
      <c r="B18" s="49"/>
      <c r="C18" s="174"/>
      <c r="D18" s="175"/>
      <c r="E18" s="176"/>
      <c r="F18" s="176"/>
      <c r="G18" s="176"/>
      <c r="H18" s="176"/>
      <c r="I18" s="177"/>
      <c r="J18" s="54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117"/>
      <c r="V18" s="117"/>
      <c r="W18" s="9"/>
      <c r="X18" s="27"/>
      <c r="AB18"/>
      <c r="AC18"/>
    </row>
    <row r="19" spans="1:24" s="28" customFormat="1" ht="18" customHeight="1">
      <c r="A19" s="15"/>
      <c r="B19" s="23"/>
      <c r="C19" s="3"/>
      <c r="D19" s="3"/>
      <c r="E19" s="3"/>
      <c r="F19" s="3"/>
      <c r="G19" s="3"/>
      <c r="H19" s="3"/>
      <c r="I19" s="3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18"/>
      <c r="U19" s="18"/>
      <c r="V19" s="18"/>
      <c r="W19" s="17"/>
      <c r="X19" s="27"/>
    </row>
    <row r="20" spans="1:27" s="28" customFormat="1" ht="15.75">
      <c r="A20"/>
      <c r="B20" s="67" t="s">
        <v>28</v>
      </c>
      <c r="C20" s="67" t="s">
        <v>29</v>
      </c>
      <c r="D20" s="68"/>
      <c r="E20" s="68"/>
      <c r="F20" s="68"/>
      <c r="G20" s="68"/>
      <c r="H20" s="68"/>
      <c r="I20" s="68"/>
      <c r="J20" s="4"/>
      <c r="K20" s="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11" ht="15.75">
      <c r="B21" s="67" t="s">
        <v>30</v>
      </c>
      <c r="C21" s="67" t="s">
        <v>31</v>
      </c>
      <c r="D21" s="68"/>
      <c r="E21" s="68"/>
      <c r="F21" s="68"/>
      <c r="G21" s="68"/>
      <c r="H21" s="68"/>
      <c r="I21" s="68"/>
      <c r="J21" s="4"/>
      <c r="K21" s="4"/>
    </row>
    <row r="22" spans="1:14" ht="15.75">
      <c r="A22" s="2"/>
      <c r="B22" s="67" t="s">
        <v>32</v>
      </c>
      <c r="C22" s="68" t="s">
        <v>33</v>
      </c>
      <c r="D22" s="68"/>
      <c r="E22" s="68"/>
      <c r="F22" s="68"/>
      <c r="G22" s="68"/>
      <c r="H22" s="68"/>
      <c r="I22" s="68"/>
      <c r="J22" s="4"/>
      <c r="K22" s="4"/>
      <c r="M22" s="2"/>
      <c r="N22" s="2"/>
    </row>
    <row r="23" spans="1:14" ht="18.75" customHeight="1">
      <c r="A23" s="2"/>
      <c r="B23" s="67" t="s">
        <v>34</v>
      </c>
      <c r="C23" s="68" t="s">
        <v>35</v>
      </c>
      <c r="D23" s="68"/>
      <c r="E23" s="68"/>
      <c r="F23" s="68"/>
      <c r="G23" s="68"/>
      <c r="H23" s="68"/>
      <c r="I23" s="68"/>
      <c r="J23" s="4"/>
      <c r="K23" s="4"/>
      <c r="M23" s="2"/>
      <c r="N23" s="2"/>
    </row>
    <row r="24" spans="1:14" ht="15.75">
      <c r="A24" s="2"/>
      <c r="B24" s="67" t="s">
        <v>40</v>
      </c>
      <c r="C24" s="68" t="s">
        <v>41</v>
      </c>
      <c r="D24" s="68"/>
      <c r="E24" s="68"/>
      <c r="F24" s="67"/>
      <c r="G24" s="67"/>
      <c r="H24" s="67"/>
      <c r="I24" s="68"/>
      <c r="J24" s="4"/>
      <c r="K24" s="4"/>
      <c r="M24" s="2"/>
      <c r="N24" s="2"/>
    </row>
    <row r="25" spans="1:14" ht="15.75">
      <c r="A25" s="2"/>
      <c r="B25" s="75"/>
      <c r="C25" s="76"/>
      <c r="D25" s="76"/>
      <c r="E25" s="76"/>
      <c r="F25" s="4"/>
      <c r="G25" s="4"/>
      <c r="H25" s="4"/>
      <c r="I25" s="4"/>
      <c r="J25" s="4"/>
      <c r="K25" s="4"/>
      <c r="M25" s="2"/>
      <c r="N25" s="2"/>
    </row>
    <row r="26" spans="1:11" ht="15">
      <c r="A26" s="3"/>
      <c r="B26" s="21"/>
      <c r="C26" s="20"/>
      <c r="D26" s="20"/>
      <c r="E26" s="20"/>
      <c r="F26" s="20"/>
      <c r="G26" s="20"/>
      <c r="H26" s="20"/>
      <c r="I26" s="20"/>
      <c r="J26" s="2"/>
      <c r="K26" s="2"/>
    </row>
    <row r="27" spans="1:11" ht="11.25" customHeight="1">
      <c r="A27" s="3"/>
      <c r="C27" s="20"/>
      <c r="D27" s="20"/>
      <c r="E27" s="20"/>
      <c r="F27" s="20"/>
      <c r="G27" s="20"/>
      <c r="H27" s="20"/>
      <c r="I27" s="20"/>
      <c r="J27" s="2"/>
      <c r="K27" s="2"/>
    </row>
    <row r="28" spans="1:11" ht="15" hidden="1">
      <c r="A28" s="2"/>
      <c r="C28" s="15"/>
      <c r="D28" s="15"/>
      <c r="E28" s="15"/>
      <c r="J28" s="2"/>
      <c r="K28" s="2"/>
    </row>
    <row r="29" spans="1:11" ht="12.75" hidden="1">
      <c r="A29" s="2"/>
      <c r="B29" s="5"/>
      <c r="C29" s="5"/>
      <c r="D29" s="5"/>
      <c r="E29" s="5"/>
      <c r="F29" s="5"/>
      <c r="G29" s="5"/>
      <c r="H29" s="5"/>
      <c r="I29" s="5"/>
      <c r="J29" s="2"/>
      <c r="K29" s="2"/>
    </row>
    <row r="30" spans="1:11" ht="12.75" hidden="1">
      <c r="A30" s="2"/>
      <c r="B30" s="5"/>
      <c r="C30" s="5"/>
      <c r="D30" s="5"/>
      <c r="E30" s="5"/>
      <c r="J30" s="2"/>
      <c r="K30" s="2"/>
    </row>
    <row r="31" ht="12.75" hidden="1"/>
    <row r="32" ht="12.75" hidden="1"/>
  </sheetData>
  <sheetProtection/>
  <mergeCells count="4">
    <mergeCell ref="A2:A3"/>
    <mergeCell ref="B2:B3"/>
    <mergeCell ref="A1:W1"/>
    <mergeCell ref="D2:I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r:id="rId1"/>
  <rowBreaks count="1" manualBreakCount="1">
    <brk id="3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SheetLayoutView="100" zoomScalePageLayoutView="0" workbookViewId="0" topLeftCell="A4">
      <selection activeCell="A5" sqref="A5:V6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5.625" style="0" customWidth="1"/>
    <col min="6" max="9" width="5.00390625" style="0" customWidth="1"/>
    <col min="11" max="11" width="0.12890625" style="0" customWidth="1"/>
    <col min="12" max="19" width="9.125" style="0" hidden="1" customWidth="1"/>
    <col min="20" max="20" width="5.25390625" style="0" customWidth="1"/>
    <col min="21" max="21" width="9.00390625" style="0" customWidth="1"/>
    <col min="22" max="22" width="6.25390625" style="0" customWidth="1"/>
    <col min="23" max="23" width="0.12890625" style="0" hidden="1" customWidth="1"/>
    <col min="24" max="26" width="9.125" style="0" hidden="1" customWidth="1"/>
  </cols>
  <sheetData>
    <row r="1" spans="1:22" ht="116.25" customHeight="1" thickBot="1">
      <c r="A1" s="221" t="s">
        <v>50</v>
      </c>
      <c r="B1" s="222"/>
      <c r="C1" s="223"/>
      <c r="D1" s="223"/>
      <c r="E1" s="223"/>
      <c r="F1" s="223"/>
      <c r="G1" s="223"/>
      <c r="H1" s="223"/>
      <c r="I1" s="223"/>
      <c r="J1" s="223"/>
      <c r="K1" s="222"/>
      <c r="L1" s="222"/>
      <c r="M1" s="222"/>
      <c r="N1" s="222"/>
      <c r="O1" s="222"/>
      <c r="P1" s="222"/>
      <c r="Q1" s="222"/>
      <c r="R1" s="222"/>
      <c r="S1" s="222"/>
      <c r="T1" s="224"/>
      <c r="U1" s="224"/>
      <c r="V1" s="224"/>
    </row>
    <row r="2" spans="1:22" ht="12.75" customHeight="1">
      <c r="A2" s="232" t="s">
        <v>0</v>
      </c>
      <c r="B2" s="220" t="s">
        <v>1</v>
      </c>
      <c r="C2" s="235" t="s">
        <v>7</v>
      </c>
      <c r="D2" s="236"/>
      <c r="E2" s="237"/>
      <c r="F2" s="154" t="s">
        <v>27</v>
      </c>
      <c r="G2" s="235" t="s">
        <v>3</v>
      </c>
      <c r="H2" s="236"/>
      <c r="I2" s="237"/>
      <c r="J2" s="52"/>
      <c r="T2" s="13"/>
      <c r="U2" s="13"/>
      <c r="V2" s="13"/>
    </row>
    <row r="3" spans="1:23" ht="204" customHeight="1">
      <c r="A3" s="233"/>
      <c r="B3" s="234"/>
      <c r="C3" s="58" t="s">
        <v>42</v>
      </c>
      <c r="D3" s="12" t="s">
        <v>74</v>
      </c>
      <c r="E3" s="59" t="s">
        <v>75</v>
      </c>
      <c r="F3" s="155" t="s">
        <v>74</v>
      </c>
      <c r="G3" s="58" t="s">
        <v>76</v>
      </c>
      <c r="H3" s="12" t="s">
        <v>77</v>
      </c>
      <c r="I3" s="59" t="s">
        <v>78</v>
      </c>
      <c r="J3" s="146" t="s">
        <v>2</v>
      </c>
      <c r="K3" s="29"/>
      <c r="L3" s="29"/>
      <c r="M3" s="29"/>
      <c r="N3" s="29"/>
      <c r="O3" s="29"/>
      <c r="P3" s="29"/>
      <c r="Q3" s="29"/>
      <c r="R3" s="29"/>
      <c r="S3" s="29"/>
      <c r="T3" s="30" t="s">
        <v>4</v>
      </c>
      <c r="U3" s="10" t="s">
        <v>5</v>
      </c>
      <c r="V3" s="10" t="s">
        <v>6</v>
      </c>
      <c r="W3" s="11" t="s">
        <v>6</v>
      </c>
    </row>
    <row r="4" spans="1:23" ht="24.75">
      <c r="A4" s="189">
        <v>1</v>
      </c>
      <c r="B4" s="46" t="s">
        <v>23</v>
      </c>
      <c r="C4" s="56">
        <v>95</v>
      </c>
      <c r="D4" s="37">
        <v>95</v>
      </c>
      <c r="E4" s="57">
        <v>95</v>
      </c>
      <c r="F4" s="188">
        <v>95</v>
      </c>
      <c r="G4" s="56">
        <v>98</v>
      </c>
      <c r="H4" s="37">
        <v>98</v>
      </c>
      <c r="I4" s="57">
        <v>95</v>
      </c>
      <c r="J4" s="54">
        <f>AVERAGE(C4:I4)+T4</f>
        <v>95.85714285714286</v>
      </c>
      <c r="K4" s="34"/>
      <c r="L4" s="34"/>
      <c r="M4" s="34"/>
      <c r="N4" s="34"/>
      <c r="O4" s="34"/>
      <c r="P4" s="34"/>
      <c r="Q4" s="34"/>
      <c r="R4" s="34"/>
      <c r="S4" s="34"/>
      <c r="T4" s="195"/>
      <c r="U4" s="196" t="s">
        <v>5</v>
      </c>
      <c r="V4" s="197"/>
      <c r="W4" s="7"/>
    </row>
    <row r="5" spans="1:23" ht="24.75" customHeight="1">
      <c r="A5" s="1"/>
      <c r="B5" s="46"/>
      <c r="C5" s="56"/>
      <c r="D5" s="37"/>
      <c r="E5" s="57"/>
      <c r="F5" s="188"/>
      <c r="G5" s="56"/>
      <c r="H5" s="37"/>
      <c r="I5" s="57"/>
      <c r="J5" s="54"/>
      <c r="K5" s="31"/>
      <c r="L5" s="31"/>
      <c r="M5" s="31"/>
      <c r="N5" s="31"/>
      <c r="O5" s="31"/>
      <c r="P5" s="31"/>
      <c r="Q5" s="31"/>
      <c r="R5" s="31"/>
      <c r="S5" s="31"/>
      <c r="T5" s="32"/>
      <c r="U5" s="62"/>
      <c r="V5" s="9"/>
      <c r="W5" s="14"/>
    </row>
    <row r="6" spans="1:25" ht="24" customHeight="1" thickBot="1">
      <c r="A6" s="1"/>
      <c r="B6" s="46"/>
      <c r="C6" s="190"/>
      <c r="D6" s="172"/>
      <c r="E6" s="191"/>
      <c r="F6" s="192"/>
      <c r="G6" s="190"/>
      <c r="H6" s="193"/>
      <c r="I6" s="194"/>
      <c r="J6" s="54"/>
      <c r="K6" s="42"/>
      <c r="L6" s="42"/>
      <c r="M6" s="42"/>
      <c r="N6" s="42"/>
      <c r="O6" s="42"/>
      <c r="P6" s="42"/>
      <c r="Q6" s="42"/>
      <c r="R6" s="42"/>
      <c r="S6" s="42"/>
      <c r="T6" s="43"/>
      <c r="U6" s="8"/>
      <c r="V6" s="198"/>
      <c r="W6" s="14"/>
      <c r="Y6">
        <v>6.3</v>
      </c>
    </row>
    <row r="7" spans="2:23" ht="15">
      <c r="B7" s="15"/>
      <c r="C7" s="19"/>
      <c r="D7" s="19"/>
      <c r="E7" s="19"/>
      <c r="F7" s="19"/>
      <c r="G7" s="4"/>
      <c r="H7" s="4"/>
      <c r="I7" s="4"/>
      <c r="W7" s="14"/>
    </row>
    <row r="8" spans="2:23" ht="15">
      <c r="B8" s="15"/>
      <c r="C8" s="19"/>
      <c r="D8" s="19"/>
      <c r="E8" s="19"/>
      <c r="F8" s="19"/>
      <c r="G8" s="4"/>
      <c r="H8" s="4"/>
      <c r="I8" s="4"/>
      <c r="W8" s="14"/>
    </row>
    <row r="9" spans="2:11" ht="15.75">
      <c r="B9" s="67" t="s">
        <v>28</v>
      </c>
      <c r="C9" s="67" t="s">
        <v>29</v>
      </c>
      <c r="D9" s="67"/>
      <c r="E9" s="67"/>
      <c r="F9" s="68"/>
      <c r="G9" s="68"/>
      <c r="H9" s="68"/>
      <c r="I9" s="68"/>
      <c r="J9" s="4"/>
      <c r="K9" s="4"/>
    </row>
    <row r="10" spans="2:11" ht="15.75">
      <c r="B10" s="67" t="s">
        <v>30</v>
      </c>
      <c r="C10" s="67" t="s">
        <v>31</v>
      </c>
      <c r="D10" s="67"/>
      <c r="E10" s="67"/>
      <c r="F10" s="68"/>
      <c r="G10" s="68"/>
      <c r="H10" s="68"/>
      <c r="I10" s="68"/>
      <c r="J10" s="4"/>
      <c r="K10" s="4"/>
    </row>
    <row r="11" spans="1:14" ht="15.75">
      <c r="A11" s="2"/>
      <c r="B11" s="67" t="s">
        <v>32</v>
      </c>
      <c r="C11" s="68" t="s">
        <v>33</v>
      </c>
      <c r="D11" s="68"/>
      <c r="E11" s="68"/>
      <c r="F11" s="68"/>
      <c r="G11" s="68"/>
      <c r="H11" s="68"/>
      <c r="I11" s="68"/>
      <c r="J11" s="4"/>
      <c r="K11" s="4"/>
      <c r="M11" s="2"/>
      <c r="N11" s="2"/>
    </row>
    <row r="12" spans="1:14" ht="15.75">
      <c r="A12" s="2"/>
      <c r="B12" s="67" t="s">
        <v>34</v>
      </c>
      <c r="C12" s="68" t="s">
        <v>35</v>
      </c>
      <c r="D12" s="68"/>
      <c r="E12" s="68"/>
      <c r="F12" s="68"/>
      <c r="G12" s="68"/>
      <c r="H12" s="68"/>
      <c r="I12" s="68"/>
      <c r="J12" s="4"/>
      <c r="K12" s="4"/>
      <c r="M12" s="2"/>
      <c r="N12" s="2"/>
    </row>
    <row r="13" spans="1:14" ht="15.75">
      <c r="A13" s="2"/>
      <c r="B13" s="67" t="s">
        <v>40</v>
      </c>
      <c r="C13" s="68" t="s">
        <v>41</v>
      </c>
      <c r="D13" s="68"/>
      <c r="E13" s="68"/>
      <c r="F13" s="68"/>
      <c r="G13" s="68"/>
      <c r="H13" s="68"/>
      <c r="I13" s="68"/>
      <c r="J13" s="4"/>
      <c r="K13" s="4"/>
      <c r="M13" s="2"/>
      <c r="N13" s="2"/>
    </row>
    <row r="14" spans="1:14" ht="15.75">
      <c r="A14" s="3"/>
      <c r="B14" s="75"/>
      <c r="C14" s="76"/>
      <c r="D14" s="76"/>
      <c r="E14" s="76"/>
      <c r="F14" s="76"/>
      <c r="G14" s="76"/>
      <c r="H14" s="4"/>
      <c r="I14" s="4"/>
      <c r="J14" s="4"/>
      <c r="K14" s="4"/>
      <c r="M14" s="2"/>
      <c r="N14" s="2"/>
    </row>
    <row r="15" spans="1:11" ht="15">
      <c r="A15" s="3"/>
      <c r="C15" s="15"/>
      <c r="D15" s="15"/>
      <c r="E15" s="15"/>
      <c r="F15" s="15"/>
      <c r="G15" s="4"/>
      <c r="H15" s="4"/>
      <c r="I15" s="4"/>
      <c r="J15" s="2"/>
      <c r="K15" s="2"/>
    </row>
    <row r="16" spans="1:11" ht="15">
      <c r="A16" s="3"/>
      <c r="C16" s="15"/>
      <c r="D16" s="15"/>
      <c r="E16" s="15"/>
      <c r="F16" s="15"/>
      <c r="G16" s="4"/>
      <c r="H16" s="4"/>
      <c r="I16" s="4"/>
      <c r="J16" s="2"/>
      <c r="K16" s="2"/>
    </row>
    <row r="17" spans="1:11" ht="12.75">
      <c r="A17" s="2"/>
      <c r="B17" s="6"/>
      <c r="C17" s="4"/>
      <c r="D17" s="4"/>
      <c r="E17" s="4"/>
      <c r="F17" s="4"/>
      <c r="G17" s="5"/>
      <c r="H17" s="5"/>
      <c r="I17" s="5"/>
      <c r="J17" s="2"/>
      <c r="K17" s="2"/>
    </row>
    <row r="18" spans="1:11" ht="12.75">
      <c r="A18" s="2"/>
      <c r="B18" s="5"/>
      <c r="C18" s="5"/>
      <c r="D18" s="5"/>
      <c r="E18" s="5"/>
      <c r="F18" s="5"/>
      <c r="G18" s="5"/>
      <c r="H18" s="5"/>
      <c r="I18" s="5"/>
      <c r="J18" s="2"/>
      <c r="K18" s="2"/>
    </row>
    <row r="19" spans="1:11" ht="12.75">
      <c r="A19" s="2"/>
      <c r="B19" s="5"/>
      <c r="C19" s="5"/>
      <c r="D19" s="5"/>
      <c r="E19" s="5"/>
      <c r="F19" s="5"/>
      <c r="J19" s="2"/>
      <c r="K19" s="2"/>
    </row>
  </sheetData>
  <sheetProtection/>
  <mergeCells count="5">
    <mergeCell ref="A2:A3"/>
    <mergeCell ref="B2:B3"/>
    <mergeCell ref="A1:V1"/>
    <mergeCell ref="C2:E2"/>
    <mergeCell ref="G2:I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SheetLayoutView="100" zoomScalePageLayoutView="0" workbookViewId="0" topLeftCell="A1">
      <selection activeCell="V4" sqref="V4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5.625" style="0" customWidth="1"/>
    <col min="6" max="9" width="5.00390625" style="0" customWidth="1"/>
    <col min="11" max="11" width="0.12890625" style="0" customWidth="1"/>
    <col min="12" max="19" width="9.125" style="0" hidden="1" customWidth="1"/>
    <col min="20" max="20" width="5.25390625" style="0" customWidth="1"/>
    <col min="21" max="21" width="9.00390625" style="0" customWidth="1"/>
    <col min="22" max="22" width="6.25390625" style="0" customWidth="1"/>
    <col min="23" max="23" width="0.12890625" style="0" hidden="1" customWidth="1"/>
    <col min="24" max="26" width="9.125" style="0" hidden="1" customWidth="1"/>
  </cols>
  <sheetData>
    <row r="1" spans="1:22" ht="116.25" customHeight="1" thickBot="1">
      <c r="A1" s="221" t="s">
        <v>93</v>
      </c>
      <c r="B1" s="222"/>
      <c r="C1" s="223"/>
      <c r="D1" s="223"/>
      <c r="E1" s="223"/>
      <c r="F1" s="223"/>
      <c r="G1" s="223"/>
      <c r="H1" s="223"/>
      <c r="I1" s="223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4"/>
      <c r="U1" s="224"/>
      <c r="V1" s="224"/>
    </row>
    <row r="2" spans="1:22" ht="12.75" customHeight="1">
      <c r="A2" s="232" t="s">
        <v>0</v>
      </c>
      <c r="B2" s="220" t="s">
        <v>1</v>
      </c>
      <c r="C2" s="238" t="s">
        <v>7</v>
      </c>
      <c r="D2" s="239"/>
      <c r="E2" s="235" t="s">
        <v>3</v>
      </c>
      <c r="F2" s="236"/>
      <c r="G2" s="236"/>
      <c r="H2" s="236"/>
      <c r="I2" s="237"/>
      <c r="J2" s="52"/>
      <c r="T2" s="13"/>
      <c r="U2" s="13"/>
      <c r="V2" s="13"/>
    </row>
    <row r="3" spans="1:23" ht="204" customHeight="1">
      <c r="A3" s="233"/>
      <c r="B3" s="234"/>
      <c r="C3" s="58" t="s">
        <v>79</v>
      </c>
      <c r="D3" s="59" t="s">
        <v>80</v>
      </c>
      <c r="E3" s="58" t="s">
        <v>78</v>
      </c>
      <c r="F3" s="12" t="s">
        <v>81</v>
      </c>
      <c r="G3" s="12" t="s">
        <v>82</v>
      </c>
      <c r="H3" s="12" t="s">
        <v>83</v>
      </c>
      <c r="I3" s="59" t="s">
        <v>84</v>
      </c>
      <c r="J3" s="60" t="s">
        <v>2</v>
      </c>
      <c r="K3" s="29"/>
      <c r="L3" s="29"/>
      <c r="M3" s="29"/>
      <c r="N3" s="29"/>
      <c r="O3" s="29"/>
      <c r="P3" s="29"/>
      <c r="Q3" s="29"/>
      <c r="R3" s="29"/>
      <c r="S3" s="29"/>
      <c r="T3" s="30" t="s">
        <v>4</v>
      </c>
      <c r="U3" s="10" t="s">
        <v>5</v>
      </c>
      <c r="V3" s="10" t="s">
        <v>6</v>
      </c>
      <c r="W3" s="11" t="s">
        <v>6</v>
      </c>
    </row>
    <row r="4" spans="1:25" ht="19.5" customHeight="1">
      <c r="A4" s="189">
        <v>1</v>
      </c>
      <c r="B4" s="46" t="s">
        <v>46</v>
      </c>
      <c r="C4" s="156">
        <v>98</v>
      </c>
      <c r="D4" s="153">
        <v>98</v>
      </c>
      <c r="E4" s="156">
        <v>95</v>
      </c>
      <c r="F4" s="115">
        <v>98</v>
      </c>
      <c r="G4" s="115">
        <v>98</v>
      </c>
      <c r="H4" s="115">
        <v>95</v>
      </c>
      <c r="I4" s="153">
        <v>95</v>
      </c>
      <c r="J4" s="63">
        <f>AVERAGE(C4:I4)+T4</f>
        <v>96.71428571428571</v>
      </c>
      <c r="K4" s="34"/>
      <c r="L4" s="34"/>
      <c r="M4" s="34"/>
      <c r="N4" s="34"/>
      <c r="O4" s="34"/>
      <c r="P4" s="34"/>
      <c r="Q4" s="34"/>
      <c r="R4" s="34"/>
      <c r="S4" s="34"/>
      <c r="T4" s="136"/>
      <c r="U4" s="200" t="s">
        <v>91</v>
      </c>
      <c r="V4" s="137"/>
      <c r="W4" s="7"/>
      <c r="Y4">
        <v>6.3</v>
      </c>
    </row>
    <row r="5" spans="1:23" ht="15.75">
      <c r="A5" s="82">
        <v>2</v>
      </c>
      <c r="B5" s="46" t="s">
        <v>47</v>
      </c>
      <c r="C5" s="56">
        <v>95</v>
      </c>
      <c r="D5" s="57">
        <v>95</v>
      </c>
      <c r="E5" s="56">
        <v>86</v>
      </c>
      <c r="F5" s="37">
        <v>75</v>
      </c>
      <c r="G5" s="37">
        <v>95</v>
      </c>
      <c r="H5" s="37">
        <v>90</v>
      </c>
      <c r="I5" s="57">
        <v>92</v>
      </c>
      <c r="J5" s="63">
        <f>AVERAGE(C5:I5)+T5</f>
        <v>89.71428571428571</v>
      </c>
      <c r="K5" s="42"/>
      <c r="L5" s="42"/>
      <c r="M5" s="42"/>
      <c r="N5" s="42"/>
      <c r="O5" s="42"/>
      <c r="P5" s="42"/>
      <c r="Q5" s="42"/>
      <c r="R5" s="42"/>
      <c r="S5" s="42"/>
      <c r="T5" s="44"/>
      <c r="U5" s="196"/>
      <c r="V5" s="9"/>
      <c r="W5" s="14"/>
    </row>
    <row r="6" spans="1:23" ht="16.5" customHeight="1">
      <c r="A6" s="1"/>
      <c r="B6" s="46"/>
      <c r="C6" s="56"/>
      <c r="D6" s="57"/>
      <c r="E6" s="56"/>
      <c r="F6" s="37"/>
      <c r="G6" s="37"/>
      <c r="H6" s="37"/>
      <c r="I6" s="57"/>
      <c r="J6" s="54"/>
      <c r="K6" s="42"/>
      <c r="L6" s="42"/>
      <c r="M6" s="42"/>
      <c r="N6" s="42"/>
      <c r="O6" s="42"/>
      <c r="P6" s="42"/>
      <c r="Q6" s="42"/>
      <c r="R6" s="42"/>
      <c r="S6" s="42"/>
      <c r="T6" s="44"/>
      <c r="U6" s="199"/>
      <c r="V6" s="9"/>
      <c r="W6" s="14"/>
    </row>
    <row r="7" spans="1:23" ht="15.75" customHeight="1">
      <c r="A7" s="1"/>
      <c r="B7" s="46"/>
      <c r="C7" s="56"/>
      <c r="D7" s="57"/>
      <c r="E7" s="56"/>
      <c r="F7" s="37"/>
      <c r="G7" s="37"/>
      <c r="H7" s="37"/>
      <c r="I7" s="57"/>
      <c r="J7" s="63"/>
      <c r="K7" s="42"/>
      <c r="L7" s="42"/>
      <c r="M7" s="42"/>
      <c r="N7" s="42"/>
      <c r="O7" s="42"/>
      <c r="P7" s="42"/>
      <c r="Q7" s="42"/>
      <c r="R7" s="42"/>
      <c r="S7" s="42"/>
      <c r="T7" s="44"/>
      <c r="U7" s="196"/>
      <c r="V7" s="9"/>
      <c r="W7" s="14"/>
    </row>
    <row r="8" spans="1:23" ht="16.5" thickBot="1">
      <c r="A8" s="1"/>
      <c r="B8" s="46"/>
      <c r="C8" s="134"/>
      <c r="D8" s="133"/>
      <c r="E8" s="134"/>
      <c r="F8" s="135"/>
      <c r="G8" s="135"/>
      <c r="H8" s="135"/>
      <c r="I8" s="133"/>
      <c r="J8" s="54"/>
      <c r="K8" s="42"/>
      <c r="L8" s="42"/>
      <c r="M8" s="42"/>
      <c r="N8" s="42"/>
      <c r="O8" s="42"/>
      <c r="P8" s="42"/>
      <c r="Q8" s="42"/>
      <c r="R8" s="42"/>
      <c r="S8" s="42"/>
      <c r="T8" s="44"/>
      <c r="U8" s="199"/>
      <c r="V8" s="9"/>
      <c r="W8" s="14"/>
    </row>
    <row r="9" spans="2:23" ht="15">
      <c r="B9" s="15"/>
      <c r="C9" s="19"/>
      <c r="D9" s="19"/>
      <c r="E9" s="19"/>
      <c r="F9" s="19"/>
      <c r="G9" s="4"/>
      <c r="H9" s="4"/>
      <c r="I9" s="4"/>
      <c r="W9" s="14"/>
    </row>
    <row r="10" spans="2:11" ht="15.75">
      <c r="B10" s="67" t="s">
        <v>28</v>
      </c>
      <c r="C10" s="67" t="s">
        <v>29</v>
      </c>
      <c r="D10" s="67"/>
      <c r="E10" s="67"/>
      <c r="F10" s="68"/>
      <c r="G10" s="68"/>
      <c r="H10" s="68"/>
      <c r="I10" s="68"/>
      <c r="J10" s="4"/>
      <c r="K10" s="4"/>
    </row>
    <row r="11" spans="2:11" ht="15.75">
      <c r="B11" s="67" t="s">
        <v>30</v>
      </c>
      <c r="C11" s="67" t="s">
        <v>31</v>
      </c>
      <c r="D11" s="67"/>
      <c r="E11" s="67"/>
      <c r="F11" s="68"/>
      <c r="G11" s="68"/>
      <c r="H11" s="68"/>
      <c r="I11" s="68"/>
      <c r="J11" s="4"/>
      <c r="K11" s="4"/>
    </row>
    <row r="12" spans="1:14" ht="15.75">
      <c r="A12" s="2"/>
      <c r="B12" s="67" t="s">
        <v>32</v>
      </c>
      <c r="C12" s="68" t="s">
        <v>33</v>
      </c>
      <c r="D12" s="68"/>
      <c r="E12" s="68"/>
      <c r="F12" s="68"/>
      <c r="G12" s="68"/>
      <c r="H12" s="68"/>
      <c r="I12" s="68"/>
      <c r="J12" s="4"/>
      <c r="K12" s="4"/>
      <c r="M12" s="2"/>
      <c r="N12" s="2"/>
    </row>
    <row r="13" spans="1:14" ht="15.75">
      <c r="A13" s="2"/>
      <c r="B13" s="67" t="s">
        <v>34</v>
      </c>
      <c r="C13" s="68" t="s">
        <v>35</v>
      </c>
      <c r="D13" s="68"/>
      <c r="E13" s="68"/>
      <c r="F13" s="68"/>
      <c r="G13" s="68"/>
      <c r="H13" s="68"/>
      <c r="I13" s="68"/>
      <c r="J13" s="4"/>
      <c r="K13" s="4"/>
      <c r="M13" s="2"/>
      <c r="N13" s="2"/>
    </row>
    <row r="14" spans="1:14" ht="15.75">
      <c r="A14" s="2"/>
      <c r="B14" s="67" t="s">
        <v>40</v>
      </c>
      <c r="C14" s="68" t="s">
        <v>41</v>
      </c>
      <c r="D14" s="68"/>
      <c r="E14" s="68"/>
      <c r="F14" s="68"/>
      <c r="G14" s="68"/>
      <c r="H14" s="68"/>
      <c r="I14" s="68"/>
      <c r="J14" s="4"/>
      <c r="K14" s="4"/>
      <c r="M14" s="2"/>
      <c r="N14" s="2"/>
    </row>
    <row r="15" spans="1:14" ht="15.75">
      <c r="A15" s="3"/>
      <c r="B15" s="75"/>
      <c r="C15" s="76"/>
      <c r="D15" s="76"/>
      <c r="E15" s="76"/>
      <c r="F15" s="76"/>
      <c r="G15" s="76"/>
      <c r="H15" s="4"/>
      <c r="I15" s="4"/>
      <c r="J15" s="4"/>
      <c r="K15" s="4"/>
      <c r="M15" s="2"/>
      <c r="N15" s="2"/>
    </row>
    <row r="16" spans="1:11" ht="15">
      <c r="A16" s="3"/>
      <c r="C16" s="15"/>
      <c r="D16" s="15"/>
      <c r="E16" s="15"/>
      <c r="F16" s="15"/>
      <c r="G16" s="4"/>
      <c r="H16" s="4"/>
      <c r="I16" s="4"/>
      <c r="J16" s="2"/>
      <c r="K16" s="2"/>
    </row>
    <row r="17" spans="1:11" ht="15">
      <c r="A17" s="3"/>
      <c r="C17" s="15"/>
      <c r="D17" s="15"/>
      <c r="E17" s="15"/>
      <c r="F17" s="15"/>
      <c r="G17" s="4"/>
      <c r="H17" s="4"/>
      <c r="I17" s="4"/>
      <c r="J17" s="2"/>
      <c r="K17" s="2"/>
    </row>
    <row r="18" spans="1:11" ht="12.75">
      <c r="A18" s="2"/>
      <c r="B18" s="6"/>
      <c r="C18" s="4"/>
      <c r="D18" s="4"/>
      <c r="E18" s="4"/>
      <c r="F18" s="4"/>
      <c r="G18" s="5"/>
      <c r="H18" s="5"/>
      <c r="I18" s="5"/>
      <c r="J18" s="2"/>
      <c r="K18" s="2"/>
    </row>
    <row r="19" spans="1:11" ht="12.75">
      <c r="A19" s="2"/>
      <c r="B19" s="5"/>
      <c r="C19" s="5"/>
      <c r="D19" s="5"/>
      <c r="E19" s="5"/>
      <c r="F19" s="5"/>
      <c r="G19" s="5"/>
      <c r="H19" s="5"/>
      <c r="I19" s="5"/>
      <c r="J19" s="2"/>
      <c r="K19" s="2"/>
    </row>
    <row r="20" spans="1:11" ht="12.75">
      <c r="A20" s="2"/>
      <c r="B20" s="5"/>
      <c r="C20" s="5"/>
      <c r="D20" s="5"/>
      <c r="E20" s="5"/>
      <c r="F20" s="5"/>
      <c r="J20" s="2"/>
      <c r="K20" s="2"/>
    </row>
  </sheetData>
  <sheetProtection/>
  <mergeCells count="5">
    <mergeCell ref="A1:V1"/>
    <mergeCell ref="A2:A3"/>
    <mergeCell ref="B2:B3"/>
    <mergeCell ref="C2:D2"/>
    <mergeCell ref="E2:I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SheetLayoutView="100" zoomScalePageLayoutView="0" workbookViewId="0" topLeftCell="A2">
      <selection activeCell="I4" sqref="I4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5.625" style="0" customWidth="1"/>
    <col min="6" max="8" width="5.00390625" style="0" customWidth="1"/>
    <col min="9" max="9" width="9.75390625" style="0" customWidth="1"/>
    <col min="11" max="11" width="0.12890625" style="0" customWidth="1"/>
    <col min="12" max="19" width="9.125" style="0" hidden="1" customWidth="1"/>
    <col min="20" max="20" width="7.875" style="0" customWidth="1"/>
    <col min="21" max="21" width="4.00390625" style="0" customWidth="1"/>
    <col min="22" max="22" width="6.25390625" style="0" customWidth="1"/>
    <col min="23" max="23" width="0.12890625" style="0" hidden="1" customWidth="1"/>
    <col min="24" max="26" width="9.125" style="0" hidden="1" customWidth="1"/>
  </cols>
  <sheetData>
    <row r="1" spans="1:22" ht="116.25" customHeight="1" thickBot="1">
      <c r="A1" s="221" t="s">
        <v>51</v>
      </c>
      <c r="B1" s="222"/>
      <c r="C1" s="223"/>
      <c r="D1" s="223"/>
      <c r="E1" s="223"/>
      <c r="F1" s="223"/>
      <c r="G1" s="223"/>
      <c r="H1" s="223"/>
      <c r="I1" s="223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4"/>
      <c r="U1" s="224"/>
      <c r="V1" s="224"/>
    </row>
    <row r="2" spans="1:22" ht="49.5">
      <c r="A2" s="240" t="s">
        <v>0</v>
      </c>
      <c r="B2" s="242" t="s">
        <v>1</v>
      </c>
      <c r="C2" s="158" t="s">
        <v>68</v>
      </c>
      <c r="D2" s="244" t="s">
        <v>3</v>
      </c>
      <c r="E2" s="230"/>
      <c r="F2" s="230"/>
      <c r="G2" s="230"/>
      <c r="H2" s="231"/>
      <c r="I2" s="119"/>
      <c r="J2" s="120"/>
      <c r="K2" s="120"/>
      <c r="L2" s="120"/>
      <c r="M2" s="120"/>
      <c r="N2" s="120"/>
      <c r="O2" s="120"/>
      <c r="P2" s="120"/>
      <c r="Q2" s="120"/>
      <c r="R2" s="120"/>
      <c r="S2" s="121"/>
      <c r="T2" s="121"/>
      <c r="U2" s="121"/>
      <c r="V2" s="120"/>
    </row>
    <row r="3" spans="1:22" ht="194.25" customHeight="1">
      <c r="A3" s="241"/>
      <c r="B3" s="243"/>
      <c r="C3" s="159" t="s">
        <v>85</v>
      </c>
      <c r="D3" s="162" t="s">
        <v>84</v>
      </c>
      <c r="E3" s="122" t="s">
        <v>86</v>
      </c>
      <c r="F3" s="122" t="s">
        <v>87</v>
      </c>
      <c r="G3" s="122" t="s">
        <v>88</v>
      </c>
      <c r="H3" s="163" t="s">
        <v>89</v>
      </c>
      <c r="I3" s="123" t="s">
        <v>2</v>
      </c>
      <c r="J3" s="124"/>
      <c r="K3" s="124"/>
      <c r="L3" s="124"/>
      <c r="M3" s="124"/>
      <c r="N3" s="124"/>
      <c r="O3" s="124"/>
      <c r="P3" s="124"/>
      <c r="Q3" s="124"/>
      <c r="R3" s="124"/>
      <c r="S3" s="125" t="s">
        <v>4</v>
      </c>
      <c r="T3" s="126" t="s">
        <v>5</v>
      </c>
      <c r="U3" s="126" t="s">
        <v>6</v>
      </c>
      <c r="V3" s="127" t="s">
        <v>6</v>
      </c>
    </row>
    <row r="4" spans="1:22" ht="27" customHeight="1" thickBot="1">
      <c r="A4" s="82">
        <v>1</v>
      </c>
      <c r="B4" s="157" t="s">
        <v>26</v>
      </c>
      <c r="C4" s="160">
        <v>78</v>
      </c>
      <c r="D4" s="164">
        <v>90</v>
      </c>
      <c r="E4" s="165">
        <v>75</v>
      </c>
      <c r="F4" s="165">
        <v>84</v>
      </c>
      <c r="G4" s="165">
        <v>81</v>
      </c>
      <c r="H4" s="166">
        <v>83</v>
      </c>
      <c r="I4" s="161">
        <f>AVERAGE(C4:H4)</f>
        <v>81.83333333333333</v>
      </c>
      <c r="J4" s="128"/>
      <c r="K4" s="128"/>
      <c r="L4" s="128"/>
      <c r="M4" s="128"/>
      <c r="N4" s="128"/>
      <c r="O4" s="128"/>
      <c r="P4" s="128"/>
      <c r="Q4" s="128"/>
      <c r="R4" s="128"/>
      <c r="S4" s="129"/>
      <c r="T4" s="130"/>
      <c r="U4" s="131"/>
      <c r="V4" s="127"/>
    </row>
    <row r="5" spans="1:25" ht="15.75">
      <c r="A5" s="15"/>
      <c r="B5" s="26"/>
      <c r="C5" s="3"/>
      <c r="D5" s="3"/>
      <c r="E5" s="3"/>
      <c r="F5" s="3"/>
      <c r="G5" s="3"/>
      <c r="H5" s="3"/>
      <c r="I5" s="3"/>
      <c r="J5" s="24"/>
      <c r="K5" s="25"/>
      <c r="L5" s="25"/>
      <c r="M5" s="25"/>
      <c r="N5" s="25"/>
      <c r="O5" s="25"/>
      <c r="P5" s="25"/>
      <c r="Q5" s="25"/>
      <c r="R5" s="25"/>
      <c r="S5" s="25"/>
      <c r="T5" s="16"/>
      <c r="U5" s="16"/>
      <c r="V5" s="17"/>
      <c r="W5" s="7"/>
      <c r="Y5">
        <v>6.3</v>
      </c>
    </row>
    <row r="6" spans="2:9" ht="15.75">
      <c r="B6" s="67" t="s">
        <v>28</v>
      </c>
      <c r="C6" s="67" t="s">
        <v>29</v>
      </c>
      <c r="D6" s="68"/>
      <c r="E6" s="68"/>
      <c r="F6" s="68"/>
      <c r="G6" s="68"/>
      <c r="H6" s="69"/>
      <c r="I6" s="4"/>
    </row>
    <row r="7" spans="2:9" ht="15.75">
      <c r="B7" s="67" t="s">
        <v>30</v>
      </c>
      <c r="C7" s="67" t="s">
        <v>31</v>
      </c>
      <c r="D7" s="68"/>
      <c r="E7" s="68"/>
      <c r="F7" s="68"/>
      <c r="G7" s="68"/>
      <c r="H7" s="69"/>
      <c r="I7" s="4"/>
    </row>
    <row r="8" spans="2:12" ht="15.75">
      <c r="B8" s="67" t="s">
        <v>32</v>
      </c>
      <c r="C8" s="68" t="s">
        <v>33</v>
      </c>
      <c r="D8" s="68"/>
      <c r="E8" s="68"/>
      <c r="F8" s="68"/>
      <c r="G8" s="68"/>
      <c r="H8" s="69"/>
      <c r="I8" s="4"/>
      <c r="K8" s="2"/>
      <c r="L8" s="2"/>
    </row>
    <row r="9" spans="2:12" ht="15.75">
      <c r="B9" s="67" t="s">
        <v>34</v>
      </c>
      <c r="C9" s="68" t="s">
        <v>35</v>
      </c>
      <c r="D9" s="68"/>
      <c r="E9" s="68"/>
      <c r="F9" s="68"/>
      <c r="G9" s="68"/>
      <c r="H9" s="68"/>
      <c r="I9" s="4"/>
      <c r="K9" s="2"/>
      <c r="L9" s="2"/>
    </row>
    <row r="10" spans="1:12" ht="15.75">
      <c r="A10" s="2"/>
      <c r="B10" s="67" t="s">
        <v>40</v>
      </c>
      <c r="C10" s="68" t="s">
        <v>41</v>
      </c>
      <c r="D10" s="68"/>
      <c r="E10" s="68"/>
      <c r="F10" s="68"/>
      <c r="G10" s="68"/>
      <c r="H10" s="68"/>
      <c r="I10" s="4"/>
      <c r="K10" s="2"/>
      <c r="L10" s="2"/>
    </row>
    <row r="11" spans="1:12" ht="15.75">
      <c r="A11" s="2"/>
      <c r="B11" s="75"/>
      <c r="C11" s="76"/>
      <c r="D11" s="76"/>
      <c r="E11" s="76"/>
      <c r="F11" s="4"/>
      <c r="G11" s="4"/>
      <c r="H11" s="4"/>
      <c r="I11" s="4"/>
      <c r="K11" s="2"/>
      <c r="L11" s="2"/>
    </row>
    <row r="12" spans="1:11" ht="15">
      <c r="A12" s="2"/>
      <c r="B12" s="21"/>
      <c r="C12" s="20"/>
      <c r="D12" s="20"/>
      <c r="E12" s="20"/>
      <c r="F12" s="20"/>
      <c r="G12" s="4"/>
      <c r="H12" s="4"/>
      <c r="J12" s="2"/>
      <c r="K12" s="2"/>
    </row>
    <row r="13" spans="1:11" ht="15">
      <c r="A13" s="3"/>
      <c r="C13" s="20"/>
      <c r="D13" s="20"/>
      <c r="E13" s="20"/>
      <c r="F13" s="20"/>
      <c r="G13" s="4"/>
      <c r="H13" s="4"/>
      <c r="J13" s="2"/>
      <c r="K13" s="2"/>
    </row>
    <row r="14" spans="1:11" ht="15">
      <c r="A14" s="3"/>
      <c r="C14" s="15"/>
      <c r="D14" s="15"/>
      <c r="E14" s="15"/>
      <c r="F14" s="15"/>
      <c r="G14" s="4"/>
      <c r="H14" s="4"/>
      <c r="J14" s="2"/>
      <c r="K14" s="2"/>
    </row>
    <row r="15" spans="1:11" ht="15">
      <c r="A15" s="3"/>
      <c r="C15" s="15"/>
      <c r="D15" s="15"/>
      <c r="E15" s="15"/>
      <c r="F15" s="15"/>
      <c r="G15" s="4"/>
      <c r="H15" s="4"/>
      <c r="I15" s="4"/>
      <c r="J15" s="2"/>
      <c r="K15" s="2"/>
    </row>
    <row r="16" spans="1:11" ht="12.75">
      <c r="A16" s="2"/>
      <c r="B16" s="6"/>
      <c r="C16" s="4"/>
      <c r="D16" s="4"/>
      <c r="E16" s="4"/>
      <c r="F16" s="4"/>
      <c r="G16" s="5"/>
      <c r="H16" s="5"/>
      <c r="I16" s="5"/>
      <c r="J16" s="2"/>
      <c r="K16" s="2"/>
    </row>
    <row r="17" spans="1:11" ht="12.75">
      <c r="A17" s="2"/>
      <c r="B17" s="5"/>
      <c r="C17" s="5"/>
      <c r="D17" s="5"/>
      <c r="E17" s="5"/>
      <c r="F17" s="5"/>
      <c r="G17" s="5"/>
      <c r="H17" s="5"/>
      <c r="I17" s="5"/>
      <c r="J17" s="2"/>
      <c r="K17" s="2"/>
    </row>
    <row r="18" spans="1:11" ht="12.75">
      <c r="A18" s="2"/>
      <c r="B18" s="5"/>
      <c r="C18" s="5"/>
      <c r="D18" s="5"/>
      <c r="E18" s="5"/>
      <c r="F18" s="5"/>
      <c r="J18" s="2"/>
      <c r="K18" s="2"/>
    </row>
  </sheetData>
  <sheetProtection/>
  <mergeCells count="4">
    <mergeCell ref="A1:V1"/>
    <mergeCell ref="A2:A3"/>
    <mergeCell ref="B2:B3"/>
    <mergeCell ref="D2:H2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view="pageBreakPreview" zoomScaleSheetLayoutView="100" zoomScalePageLayoutView="0" workbookViewId="0" topLeftCell="A4">
      <selection activeCell="A5" sqref="A5:I5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5.625" style="0" customWidth="1"/>
    <col min="6" max="8" width="5.00390625" style="0" customWidth="1"/>
    <col min="9" max="9" width="6.25390625" style="0" customWidth="1"/>
    <col min="11" max="11" width="0.12890625" style="0" customWidth="1"/>
    <col min="12" max="19" width="9.125" style="0" hidden="1" customWidth="1"/>
    <col min="20" max="20" width="7.875" style="0" customWidth="1"/>
    <col min="21" max="21" width="4.00390625" style="0" customWidth="1"/>
    <col min="22" max="22" width="6.25390625" style="0" customWidth="1"/>
    <col min="23" max="23" width="0.12890625" style="0" hidden="1" customWidth="1"/>
    <col min="24" max="26" width="9.125" style="0" hidden="1" customWidth="1"/>
  </cols>
  <sheetData>
    <row r="1" spans="1:22" ht="116.25" customHeight="1" thickBot="1">
      <c r="A1" s="221" t="s">
        <v>52</v>
      </c>
      <c r="B1" s="222"/>
      <c r="C1" s="223"/>
      <c r="D1" s="223"/>
      <c r="E1" s="223"/>
      <c r="F1" s="223"/>
      <c r="G1" s="223"/>
      <c r="H1" s="223"/>
      <c r="I1" s="223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4"/>
      <c r="U1" s="224"/>
      <c r="V1" s="224"/>
    </row>
    <row r="2" spans="1:21" ht="49.5">
      <c r="A2" s="218" t="s">
        <v>0</v>
      </c>
      <c r="B2" s="207" t="s">
        <v>1</v>
      </c>
      <c r="C2" s="158" t="s">
        <v>68</v>
      </c>
      <c r="D2" s="244" t="s">
        <v>3</v>
      </c>
      <c r="E2" s="230"/>
      <c r="F2" s="230"/>
      <c r="G2" s="230"/>
      <c r="H2" s="231"/>
      <c r="I2" s="52"/>
      <c r="S2" s="13"/>
      <c r="T2" s="13"/>
      <c r="U2" s="13"/>
    </row>
    <row r="3" spans="1:22" ht="194.25" customHeight="1">
      <c r="A3" s="228"/>
      <c r="B3" s="220"/>
      <c r="C3" s="159" t="s">
        <v>85</v>
      </c>
      <c r="D3" s="162" t="s">
        <v>84</v>
      </c>
      <c r="E3" s="122" t="s">
        <v>86</v>
      </c>
      <c r="F3" s="122" t="s">
        <v>87</v>
      </c>
      <c r="G3" s="122" t="s">
        <v>88</v>
      </c>
      <c r="H3" s="163" t="s">
        <v>89</v>
      </c>
      <c r="I3" s="53" t="s">
        <v>2</v>
      </c>
      <c r="J3" s="29"/>
      <c r="K3" s="29"/>
      <c r="L3" s="29"/>
      <c r="M3" s="29"/>
      <c r="N3" s="29"/>
      <c r="O3" s="29"/>
      <c r="P3" s="29"/>
      <c r="Q3" s="29"/>
      <c r="R3" s="29"/>
      <c r="S3" s="39" t="s">
        <v>4</v>
      </c>
      <c r="T3" s="40" t="s">
        <v>5</v>
      </c>
      <c r="U3" s="40" t="s">
        <v>6</v>
      </c>
      <c r="V3" s="11" t="s">
        <v>6</v>
      </c>
    </row>
    <row r="4" spans="1:22" ht="15.75" customHeight="1">
      <c r="A4" s="82">
        <v>1</v>
      </c>
      <c r="B4" s="139" t="s">
        <v>43</v>
      </c>
      <c r="C4" s="167">
        <v>76</v>
      </c>
      <c r="D4" s="169">
        <v>82</v>
      </c>
      <c r="E4" s="64">
        <v>75</v>
      </c>
      <c r="F4" s="64">
        <v>87</v>
      </c>
      <c r="G4" s="64">
        <v>74</v>
      </c>
      <c r="H4" s="170">
        <v>85</v>
      </c>
      <c r="I4" s="54">
        <f>AVERAGE(C4:H4)</f>
        <v>79.83333333333333</v>
      </c>
      <c r="J4" s="42"/>
      <c r="K4" s="42"/>
      <c r="L4" s="42"/>
      <c r="M4" s="42"/>
      <c r="N4" s="42"/>
      <c r="O4" s="42"/>
      <c r="P4" s="42"/>
      <c r="Q4" s="42"/>
      <c r="R4" s="42"/>
      <c r="S4" s="43"/>
      <c r="T4" s="8"/>
      <c r="U4" s="9"/>
      <c r="V4" s="11"/>
    </row>
    <row r="5" spans="1:25" ht="16.5" thickBot="1">
      <c r="A5" s="1"/>
      <c r="B5" s="139"/>
      <c r="C5" s="168"/>
      <c r="D5" s="171"/>
      <c r="E5" s="172"/>
      <c r="F5" s="173"/>
      <c r="G5" s="172"/>
      <c r="H5" s="194"/>
      <c r="I5" s="54"/>
      <c r="J5" s="42"/>
      <c r="K5" s="42"/>
      <c r="L5" s="42"/>
      <c r="M5" s="42"/>
      <c r="N5" s="42"/>
      <c r="O5" s="42"/>
      <c r="P5" s="42"/>
      <c r="Q5" s="42"/>
      <c r="R5" s="42"/>
      <c r="S5" s="43"/>
      <c r="T5" s="8"/>
      <c r="U5" s="9"/>
      <c r="V5" s="11"/>
      <c r="W5" s="7"/>
      <c r="Y5">
        <v>6.3</v>
      </c>
    </row>
    <row r="6" spans="1:22" ht="15.75">
      <c r="A6" s="15"/>
      <c r="B6" s="26"/>
      <c r="C6" s="3"/>
      <c r="D6" s="3"/>
      <c r="E6" s="3"/>
      <c r="F6" s="3"/>
      <c r="G6" s="3"/>
      <c r="H6" s="3"/>
      <c r="I6" s="3"/>
      <c r="J6" s="24"/>
      <c r="K6" s="25"/>
      <c r="L6" s="25"/>
      <c r="M6" s="25"/>
      <c r="N6" s="25"/>
      <c r="O6" s="25"/>
      <c r="P6" s="25"/>
      <c r="Q6" s="25"/>
      <c r="R6" s="25"/>
      <c r="S6" s="25"/>
      <c r="T6" s="16"/>
      <c r="U6" s="16"/>
      <c r="V6" s="17"/>
    </row>
    <row r="7" spans="2:9" ht="15.75">
      <c r="B7" s="67" t="s">
        <v>28</v>
      </c>
      <c r="C7" s="67" t="s">
        <v>29</v>
      </c>
      <c r="D7" s="68"/>
      <c r="E7" s="68"/>
      <c r="F7" s="68"/>
      <c r="G7" s="68"/>
      <c r="H7" s="69"/>
      <c r="I7" s="4"/>
    </row>
    <row r="8" spans="2:9" ht="15.75">
      <c r="B8" s="67" t="s">
        <v>30</v>
      </c>
      <c r="C8" s="67" t="s">
        <v>31</v>
      </c>
      <c r="D8" s="68"/>
      <c r="E8" s="68"/>
      <c r="F8" s="68"/>
      <c r="G8" s="68"/>
      <c r="H8" s="69"/>
      <c r="I8" s="4"/>
    </row>
    <row r="9" spans="2:12" ht="15.75">
      <c r="B9" s="67" t="s">
        <v>32</v>
      </c>
      <c r="C9" s="68" t="s">
        <v>33</v>
      </c>
      <c r="D9" s="68"/>
      <c r="E9" s="68"/>
      <c r="F9" s="68"/>
      <c r="G9" s="68"/>
      <c r="H9" s="69"/>
      <c r="I9" s="4"/>
      <c r="K9" s="2"/>
      <c r="L9" s="2"/>
    </row>
    <row r="10" spans="2:12" ht="15.75">
      <c r="B10" s="67" t="s">
        <v>34</v>
      </c>
      <c r="C10" s="68" t="s">
        <v>35</v>
      </c>
      <c r="D10" s="68"/>
      <c r="E10" s="68"/>
      <c r="F10" s="68"/>
      <c r="G10" s="68"/>
      <c r="H10" s="68"/>
      <c r="I10" s="4"/>
      <c r="K10" s="2"/>
      <c r="L10" s="2"/>
    </row>
    <row r="11" spans="1:12" ht="15.75">
      <c r="A11" s="2"/>
      <c r="B11" s="67" t="s">
        <v>40</v>
      </c>
      <c r="C11" s="68" t="s">
        <v>41</v>
      </c>
      <c r="D11" s="68"/>
      <c r="E11" s="68"/>
      <c r="F11" s="68"/>
      <c r="G11" s="68"/>
      <c r="H11" s="68"/>
      <c r="I11" s="4"/>
      <c r="K11" s="2"/>
      <c r="L11" s="2"/>
    </row>
    <row r="12" spans="1:12" ht="15.75">
      <c r="A12" s="2"/>
      <c r="B12" s="75"/>
      <c r="C12" s="76"/>
      <c r="D12" s="76"/>
      <c r="E12" s="76"/>
      <c r="F12" s="4"/>
      <c r="G12" s="4"/>
      <c r="H12" s="4"/>
      <c r="I12" s="4"/>
      <c r="K12" s="2"/>
      <c r="L12" s="2"/>
    </row>
    <row r="13" spans="1:11" ht="15">
      <c r="A13" s="2"/>
      <c r="B13" s="21"/>
      <c r="C13" s="20"/>
      <c r="D13" s="20"/>
      <c r="E13" s="20"/>
      <c r="F13" s="20"/>
      <c r="G13" s="4"/>
      <c r="H13" s="4"/>
      <c r="J13" s="2"/>
      <c r="K13" s="2"/>
    </row>
    <row r="14" spans="1:11" ht="15">
      <c r="A14" s="3"/>
      <c r="C14" s="20"/>
      <c r="D14" s="20"/>
      <c r="E14" s="20"/>
      <c r="F14" s="20"/>
      <c r="G14" s="4"/>
      <c r="H14" s="4"/>
      <c r="J14" s="2"/>
      <c r="K14" s="2"/>
    </row>
    <row r="15" spans="1:11" ht="15">
      <c r="A15" s="3"/>
      <c r="C15" s="15"/>
      <c r="D15" s="15"/>
      <c r="E15" s="15"/>
      <c r="F15" s="15"/>
      <c r="G15" s="4"/>
      <c r="H15" s="4"/>
      <c r="J15" s="2"/>
      <c r="K15" s="2"/>
    </row>
    <row r="16" spans="1:11" ht="15">
      <c r="A16" s="3"/>
      <c r="C16" s="15"/>
      <c r="D16" s="15"/>
      <c r="E16" s="15"/>
      <c r="F16" s="15"/>
      <c r="G16" s="4"/>
      <c r="H16" s="4"/>
      <c r="I16" s="4"/>
      <c r="J16" s="2"/>
      <c r="K16" s="2"/>
    </row>
    <row r="17" spans="1:11" ht="12.75">
      <c r="A17" s="2"/>
      <c r="B17" s="6"/>
      <c r="C17" s="4"/>
      <c r="D17" s="4"/>
      <c r="E17" s="4"/>
      <c r="F17" s="4"/>
      <c r="G17" s="5"/>
      <c r="H17" s="5"/>
      <c r="I17" s="5"/>
      <c r="J17" s="2"/>
      <c r="K17" s="2"/>
    </row>
    <row r="18" spans="1:11" ht="12.75">
      <c r="A18" s="2"/>
      <c r="B18" s="5"/>
      <c r="C18" s="5"/>
      <c r="D18" s="5"/>
      <c r="E18" s="5"/>
      <c r="F18" s="5"/>
      <c r="G18" s="5"/>
      <c r="H18" s="5"/>
      <c r="I18" s="5"/>
      <c r="J18" s="2"/>
      <c r="K18" s="2"/>
    </row>
    <row r="19" spans="1:11" ht="12.75">
      <c r="A19" s="2"/>
      <c r="B19" s="5"/>
      <c r="C19" s="5"/>
      <c r="D19" s="5"/>
      <c r="E19" s="5"/>
      <c r="F19" s="5"/>
      <c r="J19" s="2"/>
      <c r="K19" s="2"/>
    </row>
  </sheetData>
  <sheetProtection/>
  <mergeCells count="4">
    <mergeCell ref="A1:V1"/>
    <mergeCell ref="A2:A3"/>
    <mergeCell ref="B2:B3"/>
    <mergeCell ref="D2:H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2024-01-04T08:12:40Z</cp:lastPrinted>
  <dcterms:created xsi:type="dcterms:W3CDTF">2010-04-08T05:25:30Z</dcterms:created>
  <dcterms:modified xsi:type="dcterms:W3CDTF">2024-01-10T09:26:14Z</dcterms:modified>
  <cp:category/>
  <cp:version/>
  <cp:contentType/>
  <cp:contentStatus/>
</cp:coreProperties>
</file>