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3 стн" sheetId="1" r:id="rId1"/>
    <sheet name="2 курс " sheetId="2" r:id="rId2"/>
    <sheet name=" 2 стн" sheetId="3" r:id="rId3"/>
    <sheet name="3 курс" sheetId="4" r:id="rId4"/>
    <sheet name="4 курс" sheetId="5" r:id="rId5"/>
    <sheet name="МАГ 1" sheetId="6" r:id="rId6"/>
    <sheet name="1 курс" sheetId="7" r:id="rId7"/>
    <sheet name="1 нтн" sheetId="8" r:id="rId8"/>
  </sheets>
  <definedNames>
    <definedName name="_xlnm.Print_Area" localSheetId="2">' 2 стн'!$A$1:$O$34</definedName>
    <definedName name="_xlnm.Print_Area" localSheetId="6">'1 курс'!$A$1:$P$62</definedName>
    <definedName name="_xlnm.Print_Area" localSheetId="1">'2 курс '!$A$1:$N$63</definedName>
    <definedName name="_xlnm.Print_Area" localSheetId="3">'3 курс'!$A$1:$O$53</definedName>
    <definedName name="_xlnm.Print_Area" localSheetId="0">'3 стн'!$A$1:$R$20</definedName>
    <definedName name="_xlnm.Print_Area" localSheetId="5">'МАГ 1'!$A$1:$O$54</definedName>
  </definedNames>
  <calcPr fullCalcOnLoad="1"/>
</workbook>
</file>

<file path=xl/sharedStrings.xml><?xml version="1.0" encoding="utf-8"?>
<sst xmlns="http://schemas.openxmlformats.org/spreadsheetml/2006/main" count="326" uniqueCount="125">
  <si>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</si>
  <si>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</si>
  <si>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</si>
  <si>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</si>
  <si>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</si>
  <si>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</si>
  <si>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</si>
  <si>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</si>
  <si>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Фізичне виховання</t>
  </si>
  <si>
    <t>Додатковий бал</t>
  </si>
  <si>
    <t>Загальний бал</t>
  </si>
  <si>
    <t xml:space="preserve">ВАХОВСЬКИЙ Владислав Олегович </t>
  </si>
  <si>
    <t xml:space="preserve">ВОЗНЮК Андрій Євгенович </t>
  </si>
  <si>
    <t xml:space="preserve">ДУНСЬКИЙ Сергій Вікторович </t>
  </si>
  <si>
    <t xml:space="preserve">КАЛЬНИК Руслан Іванович </t>
  </si>
  <si>
    <t xml:space="preserve">ПЕРЕГУДА Олег Олександрович </t>
  </si>
  <si>
    <t xml:space="preserve">РАШКО Іван Юрійович </t>
  </si>
  <si>
    <t xml:space="preserve">СЛЮСАР Максим Вікторович </t>
  </si>
  <si>
    <t xml:space="preserve">ХАЛІМОНЧУК Андрій Вікторович </t>
  </si>
  <si>
    <t xml:space="preserve">ЩЕБИВОК Роман Леонідович </t>
  </si>
  <si>
    <t>Вишневський А.В.</t>
  </si>
  <si>
    <r>
      <t xml:space="preserve">Освітнього ступеня "Бакалавр" 2  курс </t>
    </r>
    <r>
      <rPr>
        <b/>
        <sz val="14"/>
        <rFont val="Arial Cyr"/>
        <family val="0"/>
      </rPr>
      <t>205 "ЛІСОВЕ ГОСПОДАРСТВО"</t>
    </r>
  </si>
  <si>
    <t>Андреєва О.Ю,</t>
  </si>
  <si>
    <t>Чурина А.Л.</t>
  </si>
  <si>
    <t>підвищ</t>
  </si>
  <si>
    <r>
      <t xml:space="preserve">Освітнього ступеня "Бакалавр" 3  курс </t>
    </r>
    <r>
      <rPr>
        <b/>
        <sz val="14"/>
        <rFont val="Arial Cyr"/>
        <family val="0"/>
      </rPr>
      <t>205 "ЛІСОВЕ ГОСПОДАРСТВО"</t>
    </r>
  </si>
  <si>
    <t>Ділова іноземна мова</t>
  </si>
  <si>
    <t>МАРЧУК Сергій Петрович</t>
  </si>
  <si>
    <t>Психологія</t>
  </si>
  <si>
    <t>ГРАДОВЧУК Ілля Вікторович</t>
  </si>
  <si>
    <t xml:space="preserve">ТКАЧУК Андрій Володимирович </t>
  </si>
  <si>
    <t xml:space="preserve"> ШЕВЧУК Данило Романович</t>
  </si>
  <si>
    <t>Техніка випробувань деревини</t>
  </si>
  <si>
    <r>
      <t xml:space="preserve">Освітнього ступеня "Бакалавр" 4  курс </t>
    </r>
    <r>
      <rPr>
        <b/>
        <sz val="14"/>
        <rFont val="Arial Cyr"/>
        <family val="0"/>
      </rPr>
      <t>205 "ЛІСОВЕ ГОСПОДАРСТВО"</t>
    </r>
  </si>
  <si>
    <r>
      <t xml:space="preserve">Освітнього ступеня "Бакалавр" 3 стн курс </t>
    </r>
    <r>
      <rPr>
        <b/>
        <sz val="14"/>
        <rFont val="Arial Cyr"/>
        <family val="0"/>
      </rPr>
      <t>205 "ЛІСОВЕ ГОСПОДАРСТВО"</t>
    </r>
  </si>
  <si>
    <t>Лісова ентомологія</t>
  </si>
  <si>
    <t>ОРИЩУК Михайло Олександрович</t>
  </si>
  <si>
    <t>ЛЮТИЙ Максим Русланович</t>
  </si>
  <si>
    <r>
      <t xml:space="preserve">Освітнього ступеня "Бакалавр" 2 СТН курс </t>
    </r>
    <r>
      <rPr>
        <b/>
        <sz val="14"/>
        <rFont val="Arial Cyr"/>
        <family val="0"/>
      </rPr>
      <t>205 "ЛІСОВЕ ГОСПОДАРСТВО"</t>
    </r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</si>
  <si>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7-Й СЕМЕСТР 2023-2024 Н.Р.</t>
    </r>
  </si>
  <si>
    <t>Дерева і кущі в ландшафтній архітектурі</t>
  </si>
  <si>
    <t>Соціальне лісівництво</t>
  </si>
  <si>
    <t>Основи будівельної справи</t>
  </si>
  <si>
    <t>Економіка лісовогоі садово-паркового господарства</t>
  </si>
  <si>
    <t>Лісовпорядкування (Курсова робота)</t>
  </si>
  <si>
    <t>Лісовпорядкування</t>
  </si>
  <si>
    <t>Озеленення населених місць</t>
  </si>
  <si>
    <t>Виробнича практика</t>
  </si>
  <si>
    <t>Ковтун Т.І.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</si>
  <si>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НА7-Й СЕМЕСТР 2023-2024 Н.Р.</t>
    </r>
  </si>
  <si>
    <t>дитина УБД</t>
  </si>
  <si>
    <t>Радіоекологія лісових екосистем</t>
  </si>
  <si>
    <t>Механізація лісогосподарських робіт</t>
  </si>
  <si>
    <t>Філософія</t>
  </si>
  <si>
    <t>Лісова картографія з основами ГІС</t>
  </si>
  <si>
    <t>Лісова генетика та селекція</t>
  </si>
  <si>
    <t>Іноземна мова за професійним спрямуванням</t>
  </si>
  <si>
    <t>Фітоімунологія</t>
  </si>
  <si>
    <t>Декоративна дендрологія</t>
  </si>
  <si>
    <t>Лісівництво (Курсова робота)</t>
  </si>
  <si>
    <t>Лісівництво</t>
  </si>
  <si>
    <t>Длісова ентомологія</t>
  </si>
  <si>
    <t>Лісова фітопатологія</t>
  </si>
  <si>
    <t>Лісознавство</t>
  </si>
  <si>
    <r>
      <t xml:space="preserve">Освітнього ступеня "Магістр" 1  курс </t>
    </r>
    <r>
      <rPr>
        <b/>
        <sz val="14"/>
        <rFont val="Arial Cyr"/>
        <family val="0"/>
      </rPr>
      <t>205 "ЛІСОВЕ ГОСПОДАРСТВО"</t>
    </r>
  </si>
  <si>
    <t>Переробка деревини</t>
  </si>
  <si>
    <t>Фахова іноземна мова</t>
  </si>
  <si>
    <t>Методологія та організація наукових досліджень</t>
  </si>
  <si>
    <t>Організація лісогосподарського виробництва</t>
  </si>
  <si>
    <t>Стратегія сталого розвитку лісових екосистем</t>
  </si>
  <si>
    <t>Регулювання продуктивності лісів (Курсова робота)</t>
  </si>
  <si>
    <t>Регулювання продуктивності лісів</t>
  </si>
  <si>
    <t>Інтегрований захист лісу</t>
  </si>
  <si>
    <r>
      <t xml:space="preserve">Освітнього ступеня "Бакалавр" 1  курс </t>
    </r>
    <r>
      <rPr>
        <b/>
        <sz val="14"/>
        <rFont val="Arial Cyr"/>
        <family val="0"/>
      </rPr>
      <t>205 "ЛІСОВЕ ГОСПОДАРСТВО"</t>
    </r>
  </si>
  <si>
    <t>Вища математика і біофізика</t>
  </si>
  <si>
    <t>Хімія</t>
  </si>
  <si>
    <t>Ботаніка</t>
  </si>
  <si>
    <t>Ділова українська мова</t>
  </si>
  <si>
    <t>Історія та культура України</t>
  </si>
  <si>
    <t>Основи фахової підготовки</t>
  </si>
  <si>
    <r>
      <t xml:space="preserve">Освітнього ступеня "Бакалавр" 1 НТН курс </t>
    </r>
    <r>
      <rPr>
        <b/>
        <sz val="14"/>
        <rFont val="Arial Cyr"/>
        <family val="0"/>
      </rPr>
      <t>205 "ЛІСОВЕ ГОСПОДАРСТВО"</t>
    </r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</si>
  <si>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8-Й СЕМЕСТР 2023-2024 Н.Р.</t>
    </r>
  </si>
  <si>
    <t>Островська А.Ю.</t>
  </si>
  <si>
    <t>Селіманович І.С.</t>
  </si>
  <si>
    <t>Косюк Д.Р.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</si>
  <si>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4-Й СЕМЕСТР 2023-2024 Н.Р.</t>
    </r>
  </si>
  <si>
    <t xml:space="preserve">РУБАН Ілона В'ячеславівна </t>
  </si>
  <si>
    <t xml:space="preserve">ШОКАЛ Микола Романович </t>
  </si>
  <si>
    <t>БОНДАРЧУК Аліна Миколаївна</t>
  </si>
  <si>
    <t xml:space="preserve">ПРУТ Олег Анатолійович </t>
  </si>
  <si>
    <t>ФІЛОНЕНКО Максим Володимирович</t>
  </si>
  <si>
    <t>КОВАЛЬЧУК Андрій Сергійович</t>
  </si>
  <si>
    <t xml:space="preserve">МОВЛЯК Вікторія Владиславівна </t>
  </si>
  <si>
    <t xml:space="preserve">КОВНАЦЬКИЙ Ілля Костянтинович </t>
  </si>
  <si>
    <t>ВЕРЮГІН Володимир Володимирович</t>
  </si>
  <si>
    <t>ВОЙНАЛОВИЧ Максим Русланович</t>
  </si>
  <si>
    <t>ЛИСЕНКО Олександр Вадимович</t>
  </si>
  <si>
    <t>РЕЙТИНГ СТУДЕНТІВ БЮДЖЕТНОЇ ФОРМИ НАВЧАННЯ ФАКУЛЬТЕТУ ЛІСОВОГО ГОСПОДАРСТВА ТА ЕКОЛОГІЇ НА ОДЕРЖАННЯ ДЛЯ АКАДЕМІЧНОЇ СТИПЕНДІЇ Поліського національного університету НА 6-Й СЕМЕСТР 2023-2024 Н.Р.</t>
  </si>
  <si>
    <t>ПІДЛІСЕЦЬКА Анастасія Володимирівна</t>
  </si>
  <si>
    <t>БАРАНОВСЬКА Дарина Олександрівна</t>
  </si>
  <si>
    <t>НІКОНЕНКО Дмитро Миколайович</t>
  </si>
  <si>
    <t>ЧУДІНОВИЧ Валентин Валентинович</t>
  </si>
  <si>
    <t>КОЛОДІЙ Максим Валерійович</t>
  </si>
  <si>
    <t>ОКРУШКО Олександр Олександрович</t>
  </si>
  <si>
    <t>МАКАРЧУК Владислав Петрович</t>
  </si>
  <si>
    <t>РЕЙТИНГ СТУДЕНТІВ БЮДЖЕТНОЇ ФОРМИ НАВЧАННЯ ФАКУЛЬТЕТУ ЛІСОВОГО ГОСПОДАРСТВА ТА ЕКОЛОГІЇ НА ОДЕРЖАННЯ ДЛЯ АКАДЕМІЧНОЇ СТИПЕНДІЇ Поліського національногоуніверситету НА 2-Й СЕМЕСТР 2023-2024 Н.Р.</t>
  </si>
  <si>
    <t>КОНЧЕВСЬКИЙ Сергій Володимирович</t>
  </si>
  <si>
    <t>ЖАЙВОРОН Дмитро Валерійович</t>
  </si>
  <si>
    <t>БИКОВСЬКИЙ Тарас Юрійович</t>
  </si>
  <si>
    <t>СЕЛІМАНОВИЧ Ірина Сергіївна</t>
  </si>
  <si>
    <t>ХИЛЕВИЧ Роман Анатолійович</t>
  </si>
  <si>
    <t>КОНЕВСЬКИЙ Василь Васильович</t>
  </si>
  <si>
    <t>ДМИТРЕНКО Артур Васильович</t>
  </si>
  <si>
    <t xml:space="preserve">КОХАНЕВИЧ Іван Іванович </t>
  </si>
  <si>
    <t xml:space="preserve">ЛЯШУК Дарина Вікторівна </t>
  </si>
  <si>
    <t xml:space="preserve">ЯСІНСЬКА Анастасія Михайлівна </t>
  </si>
  <si>
    <t xml:space="preserve">ВЛАСЮК Богдан Володимирович </t>
  </si>
  <si>
    <t xml:space="preserve">КОМАРЧУК Артем Олександрович </t>
  </si>
  <si>
    <t xml:space="preserve">ДІДКІВСЬКИЙ Нікіта Ігорович </t>
  </si>
  <si>
    <t xml:space="preserve">ГОНЖАК Анастасія Валентинівна </t>
  </si>
  <si>
    <t>СОБЕЦЬКИЙ Владислав Олександрович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</si>
  <si>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2-Й СЕМЕСТР 2023-2024 Н.Р.</t>
    </r>
  </si>
  <si>
    <t>БУДНІЧЕНКО Іван Васильович</t>
  </si>
  <si>
    <t>ОСЬМАЧКО Богдан Олександрович</t>
  </si>
  <si>
    <t>ПИВОВАР Юрій Миколайович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</si>
</sst>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72">
    <font>
      <sz val="10"/>
      <name val="Arial Cyr"/>
      <family val="0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name val="Bahnschrift Light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5" fillId="0" borderId="0" xfId="0" applyFont="1" applyAlignment="1">
      <alignment/>
    </xf>
    <xf numFmtId="14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81" fontId="9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4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181" fontId="9" fillId="33" borderId="11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textRotation="90" wrapText="1"/>
    </xf>
    <xf numFmtId="0" fontId="4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62" fillId="0" borderId="10" xfId="0" applyFont="1" applyBorder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81" fontId="9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3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16" fillId="33" borderId="0" xfId="0" applyFont="1" applyFill="1" applyBorder="1" applyAlignment="1">
      <alignment/>
    </xf>
    <xf numFmtId="0" fontId="62" fillId="3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textRotation="90" wrapText="1"/>
    </xf>
    <xf numFmtId="0" fontId="65" fillId="33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textRotation="90" wrapText="1"/>
    </xf>
    <xf numFmtId="0" fontId="6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62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4" fontId="4" fillId="33" borderId="0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textRotation="90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/>
    </xf>
    <xf numFmtId="0" fontId="68" fillId="33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181" fontId="9" fillId="33" borderId="18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66" fillId="33" borderId="10" xfId="0" applyFont="1" applyFill="1" applyBorder="1" applyAlignment="1">
      <alignment horizontal="right" vertical="center"/>
    </xf>
    <xf numFmtId="0" fontId="63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left"/>
    </xf>
    <xf numFmtId="0" fontId="69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18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textRotation="90" wrapText="1"/>
    </xf>
    <xf numFmtId="0" fontId="63" fillId="33" borderId="10" xfId="0" applyFont="1" applyFill="1" applyBorder="1" applyAlignment="1">
      <alignment/>
    </xf>
    <xf numFmtId="0" fontId="70" fillId="33" borderId="10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SheetLayoutView="100" workbookViewId="0" topLeftCell="A4">
      <selection activeCell="D5" sqref="D5"/>
    </sheetView>
  </sheetViews>
  <sheetFormatPr defaultColWidth="9.00390625" defaultRowHeight="12.75"/>
  <cols>
    <col min="1" max="1" width="7.625" style="0" customWidth="1"/>
    <col min="2" max="2" width="35.625" style="0" customWidth="1"/>
    <col min="3" max="3" width="7.875" style="0" customWidth="1"/>
    <col min="4" max="4" width="8.25390625" style="0" customWidth="1"/>
    <col min="5" max="6" width="9.375" style="0" customWidth="1"/>
    <col min="7" max="7" width="7.25390625" style="0" customWidth="1"/>
    <col min="8" max="8" width="8.875" style="11" customWidth="1"/>
    <col min="9" max="9" width="7.25390625" style="11" customWidth="1"/>
    <col min="10" max="10" width="7.75390625" style="11" customWidth="1"/>
    <col min="11" max="11" width="7.75390625" style="0" customWidth="1"/>
    <col min="12" max="13" width="8.25390625" style="0" customWidth="1"/>
    <col min="15" max="16" width="13.125" style="0" customWidth="1"/>
  </cols>
  <sheetData>
    <row r="1" spans="1:15" ht="15" customHeight="1">
      <c r="A1" s="99" t="s">
        <v>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6" ht="18">
      <c r="A3" s="100" t="s">
        <v>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5" ht="12.75" customHeight="1">
      <c r="A4" s="102" t="s">
        <v>0</v>
      </c>
      <c r="B4" s="102" t="s">
        <v>2</v>
      </c>
      <c r="C4" s="22"/>
      <c r="D4" s="22"/>
      <c r="E4" s="22"/>
      <c r="F4" s="36"/>
      <c r="G4" s="104"/>
      <c r="H4" s="104"/>
      <c r="I4" s="36"/>
      <c r="J4" s="36"/>
      <c r="K4" s="106" t="s">
        <v>3</v>
      </c>
      <c r="L4" s="106" t="s">
        <v>9</v>
      </c>
      <c r="M4" s="106" t="s">
        <v>10</v>
      </c>
      <c r="N4" s="106" t="s">
        <v>6</v>
      </c>
      <c r="O4" s="106" t="s">
        <v>7</v>
      </c>
    </row>
    <row r="5" spans="1:15" ht="204.75" customHeight="1">
      <c r="A5" s="103"/>
      <c r="B5" s="103"/>
      <c r="C5" s="23" t="s">
        <v>40</v>
      </c>
      <c r="D5" s="23" t="s">
        <v>41</v>
      </c>
      <c r="E5" s="23" t="s">
        <v>42</v>
      </c>
      <c r="F5" s="23" t="s">
        <v>43</v>
      </c>
      <c r="G5" s="21" t="s">
        <v>44</v>
      </c>
      <c r="H5" s="23" t="s">
        <v>45</v>
      </c>
      <c r="I5" s="52" t="s">
        <v>46</v>
      </c>
      <c r="J5" s="52" t="s">
        <v>47</v>
      </c>
      <c r="K5" s="107"/>
      <c r="L5" s="107"/>
      <c r="M5" s="107"/>
      <c r="N5" s="107"/>
      <c r="O5" s="107"/>
    </row>
    <row r="6" spans="1:15" s="9" customFormat="1" ht="20.25" customHeight="1">
      <c r="A6" s="7">
        <v>1</v>
      </c>
      <c r="B6" s="13" t="s">
        <v>29</v>
      </c>
      <c r="C6" s="81">
        <v>78</v>
      </c>
      <c r="D6" s="84">
        <v>0</v>
      </c>
      <c r="E6" s="81">
        <v>75</v>
      </c>
      <c r="F6" s="81">
        <v>85</v>
      </c>
      <c r="G6" s="86">
        <v>62</v>
      </c>
      <c r="H6" s="86">
        <v>60</v>
      </c>
      <c r="I6" s="82">
        <v>80</v>
      </c>
      <c r="J6" s="83">
        <v>0</v>
      </c>
      <c r="K6" s="10">
        <f>(C6+D6+E6+F6+G6+H6+I6+J6)/8</f>
        <v>55</v>
      </c>
      <c r="L6" s="10"/>
      <c r="M6" s="10">
        <f>SUM(K6:L6)</f>
        <v>55</v>
      </c>
      <c r="N6" s="6"/>
      <c r="O6" s="6"/>
    </row>
    <row r="7" spans="1:15" s="9" customFormat="1" ht="20.25" customHeight="1">
      <c r="A7" s="7">
        <v>2</v>
      </c>
      <c r="B7" s="13" t="s">
        <v>31</v>
      </c>
      <c r="C7" s="81">
        <v>75</v>
      </c>
      <c r="D7" s="84">
        <v>0</v>
      </c>
      <c r="E7" s="84">
        <v>0</v>
      </c>
      <c r="F7" s="81">
        <v>76</v>
      </c>
      <c r="G7" s="83">
        <v>0</v>
      </c>
      <c r="H7" s="83">
        <v>0</v>
      </c>
      <c r="I7" s="83">
        <v>0</v>
      </c>
      <c r="J7" s="82">
        <v>70</v>
      </c>
      <c r="K7" s="10">
        <f>(C7+F7+J7)/8</f>
        <v>27.625</v>
      </c>
      <c r="L7" s="10"/>
      <c r="M7" s="10">
        <v>27.625</v>
      </c>
      <c r="N7" s="6"/>
      <c r="O7" s="6"/>
    </row>
    <row r="8" spans="1:15" s="9" customFormat="1" ht="20.25" customHeight="1">
      <c r="A8" s="7">
        <v>3</v>
      </c>
      <c r="B8" s="13" t="s">
        <v>30</v>
      </c>
      <c r="C8" s="84">
        <v>0</v>
      </c>
      <c r="D8" s="84">
        <v>0</v>
      </c>
      <c r="E8" s="84">
        <v>0</v>
      </c>
      <c r="F8" s="84">
        <v>0</v>
      </c>
      <c r="G8" s="83">
        <v>0</v>
      </c>
      <c r="H8" s="83">
        <v>0</v>
      </c>
      <c r="I8" s="83">
        <v>0</v>
      </c>
      <c r="J8" s="83">
        <v>0</v>
      </c>
      <c r="K8" s="10">
        <v>0</v>
      </c>
      <c r="L8" s="10"/>
      <c r="M8" s="10">
        <f>SUM(K8:L8)</f>
        <v>0</v>
      </c>
      <c r="N8" s="6"/>
      <c r="O8" s="6"/>
    </row>
    <row r="9" spans="2:10" ht="14.25">
      <c r="B9" s="4">
        <v>45295</v>
      </c>
      <c r="C9" s="4"/>
      <c r="D9" s="4"/>
      <c r="E9" s="4"/>
      <c r="F9" s="4"/>
      <c r="G9" s="1"/>
      <c r="H9" s="1"/>
      <c r="I9" s="1"/>
      <c r="J9" s="1"/>
    </row>
    <row r="10" spans="2:10" ht="15.75">
      <c r="B10" s="2" t="s">
        <v>4</v>
      </c>
      <c r="C10" s="29"/>
      <c r="D10" s="29"/>
      <c r="E10" s="47" t="s">
        <v>20</v>
      </c>
      <c r="F10" s="47"/>
      <c r="G10" s="30"/>
      <c r="H10" s="30"/>
      <c r="I10" s="31"/>
      <c r="J10" s="66"/>
    </row>
    <row r="11" spans="2:10" ht="15.75">
      <c r="B11" s="2" t="s">
        <v>5</v>
      </c>
      <c r="C11" s="105"/>
      <c r="D11" s="105"/>
      <c r="E11" s="97" t="s">
        <v>48</v>
      </c>
      <c r="F11" s="97"/>
      <c r="G11" s="97"/>
      <c r="H11" s="68"/>
      <c r="I11" s="12"/>
      <c r="J11" s="66"/>
    </row>
    <row r="12" spans="2:11" ht="15.75">
      <c r="B12" s="2"/>
      <c r="C12" s="105"/>
      <c r="D12" s="105"/>
      <c r="E12" s="97" t="s">
        <v>22</v>
      </c>
      <c r="F12" s="97"/>
      <c r="G12" s="97"/>
      <c r="H12" s="97"/>
      <c r="I12" s="97"/>
      <c r="J12" s="97"/>
      <c r="K12" s="97"/>
    </row>
    <row r="13" spans="2:11" ht="15.75">
      <c r="B13" s="2"/>
      <c r="C13" s="105"/>
      <c r="D13" s="105"/>
      <c r="E13" s="96" t="s">
        <v>82</v>
      </c>
      <c r="F13" s="96"/>
      <c r="G13" s="96"/>
      <c r="H13" s="96"/>
      <c r="I13" s="96"/>
      <c r="J13" s="96"/>
      <c r="K13" s="96"/>
    </row>
    <row r="14" spans="2:11" ht="15.75">
      <c r="B14" s="2"/>
      <c r="C14" s="105"/>
      <c r="D14" s="105"/>
      <c r="E14" s="95" t="s">
        <v>83</v>
      </c>
      <c r="F14" s="95"/>
      <c r="G14" s="96"/>
      <c r="H14" s="96"/>
      <c r="I14" s="96"/>
      <c r="J14" s="96"/>
      <c r="K14" s="96"/>
    </row>
    <row r="15" spans="2:11" ht="15.75">
      <c r="B15" s="2"/>
      <c r="C15" s="105"/>
      <c r="D15" s="105"/>
      <c r="E15" s="95" t="s">
        <v>23</v>
      </c>
      <c r="F15" s="95"/>
      <c r="G15" s="96"/>
      <c r="H15" s="96"/>
      <c r="I15" s="96"/>
      <c r="J15" s="96"/>
      <c r="K15" s="96"/>
    </row>
    <row r="16" spans="2:11" ht="15.75">
      <c r="B16" s="2"/>
      <c r="C16" s="105"/>
      <c r="D16" s="105"/>
      <c r="E16" s="95" t="s">
        <v>84</v>
      </c>
      <c r="F16" s="95"/>
      <c r="G16" s="96"/>
      <c r="H16" s="96"/>
      <c r="I16" s="96"/>
      <c r="J16" s="96"/>
      <c r="K16" s="96"/>
    </row>
    <row r="17" spans="3:10" ht="15">
      <c r="C17" s="2"/>
      <c r="D17" s="2"/>
      <c r="E17" s="2"/>
      <c r="F17" s="2"/>
      <c r="G17" s="98"/>
      <c r="H17" s="98"/>
      <c r="I17" s="67"/>
      <c r="J17" s="67"/>
    </row>
    <row r="18" spans="2:10" ht="33.75" customHeight="1">
      <c r="B18" s="2"/>
      <c r="G18" s="98"/>
      <c r="H18" s="98"/>
      <c r="I18" s="67"/>
      <c r="J18" s="67"/>
    </row>
    <row r="19" spans="7:10" ht="15" customHeight="1">
      <c r="G19" s="97"/>
      <c r="H19" s="97"/>
      <c r="I19" s="66"/>
      <c r="J19" s="67"/>
    </row>
    <row r="20" ht="15">
      <c r="J20" s="66"/>
    </row>
    <row r="21" ht="12.75" customHeight="1"/>
    <row r="22" ht="207.75" customHeight="1"/>
    <row r="23" spans="1:16" s="9" customFormat="1" ht="25.5" customHeight="1">
      <c r="A23"/>
      <c r="B23"/>
      <c r="C23"/>
      <c r="D23"/>
      <c r="E23"/>
      <c r="F23"/>
      <c r="G23"/>
      <c r="H23" s="11"/>
      <c r="I23" s="11"/>
      <c r="J23" s="11"/>
      <c r="K23"/>
      <c r="L23"/>
      <c r="M23"/>
      <c r="N23"/>
      <c r="O23"/>
      <c r="P23"/>
    </row>
    <row r="24" spans="1:16" s="9" customFormat="1" ht="21" customHeight="1">
      <c r="A24"/>
      <c r="B24"/>
      <c r="C24"/>
      <c r="D24"/>
      <c r="E24"/>
      <c r="F24"/>
      <c r="G24"/>
      <c r="H24" s="11"/>
      <c r="I24" s="11"/>
      <c r="J24" s="11"/>
      <c r="K24"/>
      <c r="L24"/>
      <c r="M24"/>
      <c r="N24"/>
      <c r="O24"/>
      <c r="P24"/>
    </row>
  </sheetData>
  <sheetProtection/>
  <mergeCells count="21">
    <mergeCell ref="M4:M5"/>
    <mergeCell ref="N4:N5"/>
    <mergeCell ref="L4:L5"/>
    <mergeCell ref="C13:D13"/>
    <mergeCell ref="C11:D11"/>
    <mergeCell ref="E11:G11"/>
    <mergeCell ref="C12:D12"/>
    <mergeCell ref="E12:K12"/>
    <mergeCell ref="G18:H18"/>
    <mergeCell ref="K4:K5"/>
    <mergeCell ref="C16:D16"/>
    <mergeCell ref="G19:H19"/>
    <mergeCell ref="G17:H17"/>
    <mergeCell ref="A1:O2"/>
    <mergeCell ref="A3:P3"/>
    <mergeCell ref="A4:A5"/>
    <mergeCell ref="B4:B5"/>
    <mergeCell ref="G4:H4"/>
    <mergeCell ref="C14:D14"/>
    <mergeCell ref="C15:D15"/>
    <mergeCell ref="O4:O5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SheetLayoutView="100" workbookViewId="0" topLeftCell="A46">
      <selection activeCell="E38" sqref="E38:I38"/>
    </sheetView>
  </sheetViews>
  <sheetFormatPr defaultColWidth="9.00390625" defaultRowHeight="12.75"/>
  <cols>
    <col min="1" max="1" width="3.625" style="0" customWidth="1"/>
    <col min="2" max="2" width="39.25390625" style="0" customWidth="1"/>
    <col min="3" max="3" width="5.00390625" style="0" customWidth="1"/>
    <col min="4" max="4" width="4.75390625" style="0" customWidth="1"/>
    <col min="5" max="5" width="6.25390625" style="0" customWidth="1"/>
    <col min="6" max="6" width="4.00390625" style="0" customWidth="1"/>
    <col min="7" max="7" width="4.375" style="0" customWidth="1"/>
    <col min="8" max="8" width="5.00390625" style="0" customWidth="1"/>
    <col min="9" max="9" width="5.25390625" style="11" customWidth="1"/>
    <col min="10" max="10" width="8.75390625" style="0" customWidth="1"/>
    <col min="11" max="11" width="4.25390625" style="0" customWidth="1"/>
    <col min="12" max="12" width="8.375" style="0" customWidth="1"/>
    <col min="13" max="13" width="9.75390625" style="0" customWidth="1"/>
    <col min="14" max="14" width="12.125" style="0" customWidth="1"/>
  </cols>
  <sheetData>
    <row r="1" spans="1:14" ht="1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41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8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2.75" customHeight="1">
      <c r="A4" s="102"/>
      <c r="B4" s="102"/>
      <c r="C4" s="112"/>
      <c r="D4" s="113"/>
      <c r="E4" s="113"/>
      <c r="F4" s="113"/>
      <c r="G4" s="113"/>
      <c r="H4" s="113"/>
      <c r="I4" s="114"/>
      <c r="J4" s="106"/>
      <c r="K4" s="106"/>
      <c r="L4" s="106"/>
      <c r="M4" s="106"/>
      <c r="N4" s="106"/>
    </row>
    <row r="5" spans="1:14" ht="204" customHeight="1">
      <c r="A5" s="103"/>
      <c r="B5" s="103"/>
      <c r="C5" s="24"/>
      <c r="D5" s="24"/>
      <c r="E5" s="89"/>
      <c r="F5" s="20"/>
      <c r="G5" s="19"/>
      <c r="H5" s="88"/>
      <c r="I5" s="19"/>
      <c r="J5" s="107"/>
      <c r="K5" s="107"/>
      <c r="L5" s="107"/>
      <c r="M5" s="107"/>
      <c r="N5" s="107"/>
    </row>
    <row r="6" spans="1:14" s="9" customFormat="1" ht="20.25" customHeight="1">
      <c r="A6" s="37"/>
      <c r="B6" s="18"/>
      <c r="C6" s="7"/>
      <c r="D6" s="7"/>
      <c r="E6" s="7"/>
      <c r="F6" s="7"/>
      <c r="G6" s="7"/>
      <c r="H6" s="7"/>
      <c r="I6" s="7"/>
      <c r="J6" s="10"/>
      <c r="K6" s="14"/>
      <c r="L6" s="10"/>
      <c r="M6" s="14"/>
      <c r="N6" s="14"/>
    </row>
    <row r="7" spans="1:14" s="9" customFormat="1" ht="20.25" customHeight="1">
      <c r="A7" s="37"/>
      <c r="B7" s="18"/>
      <c r="C7" s="7"/>
      <c r="D7" s="7"/>
      <c r="E7" s="40"/>
      <c r="F7" s="40"/>
      <c r="G7" s="40"/>
      <c r="H7" s="40"/>
      <c r="I7" s="40"/>
      <c r="J7" s="10"/>
      <c r="K7" s="10"/>
      <c r="L7" s="10"/>
      <c r="M7" s="6"/>
      <c r="N7" s="6"/>
    </row>
    <row r="8" spans="1:14" s="9" customFormat="1" ht="20.25" customHeight="1">
      <c r="A8" s="37"/>
      <c r="B8" s="18"/>
      <c r="C8" s="7"/>
      <c r="D8" s="7"/>
      <c r="E8" s="7"/>
      <c r="F8" s="7"/>
      <c r="G8" s="7"/>
      <c r="H8" s="7"/>
      <c r="I8" s="7"/>
      <c r="J8" s="10"/>
      <c r="K8" s="14"/>
      <c r="L8" s="10"/>
      <c r="M8" s="14"/>
      <c r="N8" s="14"/>
    </row>
    <row r="9" spans="1:14" s="9" customFormat="1" ht="20.25" customHeight="1">
      <c r="A9" s="37"/>
      <c r="B9" s="18"/>
      <c r="C9" s="7"/>
      <c r="D9" s="7"/>
      <c r="E9" s="7"/>
      <c r="F9" s="7"/>
      <c r="G9" s="7"/>
      <c r="H9" s="7"/>
      <c r="I9" s="7"/>
      <c r="J9" s="10"/>
      <c r="K9" s="14"/>
      <c r="L9" s="10"/>
      <c r="M9" s="14"/>
      <c r="N9" s="14"/>
    </row>
    <row r="10" spans="1:14" s="9" customFormat="1" ht="20.25" customHeight="1">
      <c r="A10" s="37"/>
      <c r="B10" s="18"/>
      <c r="C10" s="7"/>
      <c r="D10" s="7"/>
      <c r="E10" s="40"/>
      <c r="F10" s="40"/>
      <c r="G10" s="40"/>
      <c r="H10" s="40"/>
      <c r="I10" s="40"/>
      <c r="J10" s="10"/>
      <c r="K10" s="10"/>
      <c r="L10" s="10"/>
      <c r="M10" s="14"/>
      <c r="N10" s="6"/>
    </row>
    <row r="11" spans="1:14" s="9" customFormat="1" ht="20.25" customHeight="1">
      <c r="A11" s="37"/>
      <c r="B11" s="18"/>
      <c r="C11" s="7"/>
      <c r="D11" s="7"/>
      <c r="E11" s="7"/>
      <c r="F11" s="7"/>
      <c r="G11" s="7"/>
      <c r="H11" s="7"/>
      <c r="I11" s="7"/>
      <c r="J11" s="10"/>
      <c r="K11" s="14"/>
      <c r="L11" s="10"/>
      <c r="M11" s="14"/>
      <c r="N11" s="14"/>
    </row>
    <row r="12" spans="1:14" s="9" customFormat="1" ht="20.25" customHeight="1">
      <c r="A12" s="37"/>
      <c r="B12" s="18"/>
      <c r="C12" s="7"/>
      <c r="D12" s="7"/>
      <c r="E12" s="40"/>
      <c r="F12" s="40"/>
      <c r="G12" s="40"/>
      <c r="H12" s="40"/>
      <c r="I12" s="40"/>
      <c r="J12" s="10"/>
      <c r="K12" s="10"/>
      <c r="L12" s="10"/>
      <c r="M12" s="6"/>
      <c r="N12" s="6"/>
    </row>
    <row r="13" spans="1:14" s="9" customFormat="1" ht="20.25" customHeight="1">
      <c r="A13" s="37"/>
      <c r="B13" s="18"/>
      <c r="C13" s="7"/>
      <c r="D13" s="7"/>
      <c r="E13" s="7"/>
      <c r="F13" s="7"/>
      <c r="G13" s="7"/>
      <c r="H13" s="7"/>
      <c r="I13" s="7"/>
      <c r="J13" s="10"/>
      <c r="K13" s="14"/>
      <c r="L13" s="10"/>
      <c r="M13" s="14"/>
      <c r="N13" s="14"/>
    </row>
    <row r="14" spans="1:14" s="9" customFormat="1" ht="20.25" customHeight="1">
      <c r="A14" s="37"/>
      <c r="B14" s="18"/>
      <c r="C14" s="7"/>
      <c r="D14" s="7"/>
      <c r="E14" s="7"/>
      <c r="F14" s="7"/>
      <c r="G14" s="7"/>
      <c r="H14" s="7"/>
      <c r="I14" s="7"/>
      <c r="J14" s="10"/>
      <c r="K14" s="14"/>
      <c r="L14" s="10"/>
      <c r="M14" s="6"/>
      <c r="N14" s="6"/>
    </row>
    <row r="15" spans="1:14" s="9" customFormat="1" ht="20.25" customHeight="1">
      <c r="A15" s="37"/>
      <c r="B15" s="18"/>
      <c r="C15" s="7"/>
      <c r="D15" s="7"/>
      <c r="E15" s="40"/>
      <c r="F15" s="40"/>
      <c r="G15" s="40"/>
      <c r="H15" s="40"/>
      <c r="I15" s="40"/>
      <c r="J15" s="10"/>
      <c r="K15" s="10"/>
      <c r="L15" s="10"/>
      <c r="M15" s="6"/>
      <c r="N15" s="6"/>
    </row>
    <row r="16" spans="1:14" s="9" customFormat="1" ht="20.25" customHeight="1">
      <c r="A16" s="7"/>
      <c r="B16" s="18"/>
      <c r="C16" s="7"/>
      <c r="D16" s="7"/>
      <c r="E16" s="7"/>
      <c r="F16" s="7"/>
      <c r="G16" s="7"/>
      <c r="H16" s="7"/>
      <c r="I16" s="7"/>
      <c r="J16" s="10"/>
      <c r="K16" s="14"/>
      <c r="L16" s="10"/>
      <c r="M16" s="6"/>
      <c r="N16" s="6"/>
    </row>
    <row r="17" spans="1:14" s="9" customFormat="1" ht="20.25" customHeight="1">
      <c r="A17" s="7"/>
      <c r="B17" s="18"/>
      <c r="C17" s="7"/>
      <c r="D17" s="7"/>
      <c r="E17" s="40"/>
      <c r="F17" s="40"/>
      <c r="G17" s="40"/>
      <c r="H17" s="40"/>
      <c r="I17" s="40"/>
      <c r="J17" s="10"/>
      <c r="K17" s="10"/>
      <c r="L17" s="10"/>
      <c r="M17" s="6"/>
      <c r="N17" s="6"/>
    </row>
    <row r="18" spans="1:14" s="9" customFormat="1" ht="20.25" customHeight="1">
      <c r="A18" s="7"/>
      <c r="B18" s="18"/>
      <c r="C18" s="7"/>
      <c r="D18" s="7"/>
      <c r="E18" s="7"/>
      <c r="F18" s="7"/>
      <c r="G18" s="7"/>
      <c r="H18" s="7"/>
      <c r="I18" s="7"/>
      <c r="J18" s="10"/>
      <c r="K18" s="14"/>
      <c r="L18" s="10"/>
      <c r="M18" s="14"/>
      <c r="N18" s="14"/>
    </row>
    <row r="19" spans="1:14" s="9" customFormat="1" ht="20.25" customHeight="1">
      <c r="A19" s="7"/>
      <c r="B19" s="18"/>
      <c r="C19" s="7"/>
      <c r="D19" s="7"/>
      <c r="E19" s="7"/>
      <c r="F19" s="7"/>
      <c r="G19" s="7"/>
      <c r="H19" s="7"/>
      <c r="I19" s="7"/>
      <c r="J19" s="10"/>
      <c r="K19" s="14"/>
      <c r="L19" s="10"/>
      <c r="M19" s="14"/>
      <c r="N19" s="14"/>
    </row>
    <row r="20" spans="1:14" s="9" customFormat="1" ht="20.25" customHeight="1">
      <c r="A20" s="7"/>
      <c r="B20" s="18"/>
      <c r="C20" s="38"/>
      <c r="D20" s="38"/>
      <c r="E20" s="44"/>
      <c r="F20" s="44"/>
      <c r="G20" s="44"/>
      <c r="H20" s="44"/>
      <c r="I20" s="44"/>
      <c r="J20" s="10"/>
      <c r="K20" s="10"/>
      <c r="L20" s="10"/>
      <c r="M20" s="6"/>
      <c r="N20" s="7"/>
    </row>
    <row r="21" spans="1:14" s="9" customFormat="1" ht="20.25" customHeight="1">
      <c r="A21" s="7"/>
      <c r="B21" s="18"/>
      <c r="C21" s="38"/>
      <c r="D21" s="38"/>
      <c r="E21" s="44"/>
      <c r="F21" s="44"/>
      <c r="G21" s="44"/>
      <c r="H21" s="44"/>
      <c r="I21" s="44"/>
      <c r="J21" s="10"/>
      <c r="K21" s="10"/>
      <c r="L21" s="10"/>
      <c r="M21" s="6"/>
      <c r="N21" s="6"/>
    </row>
    <row r="22" spans="1:14" s="9" customFormat="1" ht="20.25" customHeight="1">
      <c r="A22" s="7"/>
      <c r="B22" s="18"/>
      <c r="C22" s="38"/>
      <c r="D22" s="53"/>
      <c r="E22" s="44"/>
      <c r="F22" s="44"/>
      <c r="G22" s="44"/>
      <c r="H22" s="93"/>
      <c r="I22" s="44"/>
      <c r="J22" s="10"/>
      <c r="K22" s="10"/>
      <c r="L22" s="10"/>
      <c r="M22" s="6"/>
      <c r="N22" s="6"/>
    </row>
    <row r="23" spans="1:14" s="9" customFormat="1" ht="20.25" customHeight="1">
      <c r="A23" s="7"/>
      <c r="B23" s="18"/>
      <c r="C23" s="38"/>
      <c r="D23" s="53"/>
      <c r="E23" s="53"/>
      <c r="F23" s="38"/>
      <c r="G23" s="38"/>
      <c r="H23" s="53"/>
      <c r="I23" s="53"/>
      <c r="J23" s="10"/>
      <c r="K23" s="14"/>
      <c r="L23" s="10"/>
      <c r="M23" s="6"/>
      <c r="N23" s="6"/>
    </row>
    <row r="24" spans="1:14" s="9" customFormat="1" ht="20.25" customHeight="1">
      <c r="A24" s="7"/>
      <c r="B24" s="18"/>
      <c r="C24" s="7"/>
      <c r="D24" s="71"/>
      <c r="E24" s="71"/>
      <c r="F24" s="71"/>
      <c r="G24" s="7"/>
      <c r="H24" s="71"/>
      <c r="I24" s="7"/>
      <c r="J24" s="10"/>
      <c r="K24" s="14"/>
      <c r="L24" s="10"/>
      <c r="M24" s="6"/>
      <c r="N24" s="6"/>
    </row>
    <row r="25" spans="1:14" s="9" customFormat="1" ht="20.25" customHeight="1">
      <c r="A25" s="7"/>
      <c r="B25" s="18"/>
      <c r="C25" s="38"/>
      <c r="D25" s="53"/>
      <c r="E25" s="53"/>
      <c r="F25" s="38"/>
      <c r="G25" s="38"/>
      <c r="H25" s="53"/>
      <c r="I25" s="53"/>
      <c r="J25" s="10"/>
      <c r="K25" s="14"/>
      <c r="L25" s="10"/>
      <c r="M25" s="6"/>
      <c r="N25" s="6"/>
    </row>
    <row r="26" spans="1:14" s="9" customFormat="1" ht="20.25" customHeight="1">
      <c r="A26" s="7"/>
      <c r="B26" s="18"/>
      <c r="C26" s="53"/>
      <c r="D26" s="53"/>
      <c r="E26" s="53"/>
      <c r="F26" s="38"/>
      <c r="G26" s="38"/>
      <c r="H26" s="53"/>
      <c r="I26" s="53"/>
      <c r="J26" s="10"/>
      <c r="K26" s="14"/>
      <c r="L26" s="10"/>
      <c r="M26" s="6"/>
      <c r="N26" s="6"/>
    </row>
    <row r="27" spans="1:14" s="9" customFormat="1" ht="20.25" customHeight="1">
      <c r="A27" s="7"/>
      <c r="B27" s="18"/>
      <c r="C27" s="71"/>
      <c r="D27" s="71"/>
      <c r="E27" s="71"/>
      <c r="F27" s="7"/>
      <c r="G27" s="71"/>
      <c r="H27" s="71"/>
      <c r="I27" s="71"/>
      <c r="J27" s="10"/>
      <c r="K27" s="14"/>
      <c r="L27" s="10"/>
      <c r="M27" s="6"/>
      <c r="N27" s="6"/>
    </row>
    <row r="28" spans="1:14" s="9" customFormat="1" ht="20.25" customHeight="1">
      <c r="A28" s="7"/>
      <c r="B28" s="18"/>
      <c r="C28" s="53"/>
      <c r="D28" s="53"/>
      <c r="E28" s="53"/>
      <c r="F28" s="53"/>
      <c r="G28" s="53"/>
      <c r="H28" s="53"/>
      <c r="I28" s="53"/>
      <c r="J28" s="10"/>
      <c r="K28" s="14"/>
      <c r="L28" s="10"/>
      <c r="M28" s="6"/>
      <c r="N28" s="6"/>
    </row>
    <row r="29" spans="1:14" s="9" customFormat="1" ht="20.25" customHeight="1">
      <c r="A29" s="7"/>
      <c r="B29" s="18"/>
      <c r="C29" s="53"/>
      <c r="D29" s="53"/>
      <c r="E29" s="53"/>
      <c r="F29" s="53"/>
      <c r="G29" s="53"/>
      <c r="H29" s="53"/>
      <c r="I29" s="53"/>
      <c r="J29" s="10"/>
      <c r="K29" s="14"/>
      <c r="L29" s="10"/>
      <c r="M29" s="6"/>
      <c r="N29" s="6"/>
    </row>
    <row r="30" spans="1:14" s="9" customFormat="1" ht="20.25" customHeight="1">
      <c r="A30" s="7"/>
      <c r="B30" s="18"/>
      <c r="C30" s="53"/>
      <c r="D30" s="53"/>
      <c r="E30" s="53"/>
      <c r="F30" s="53"/>
      <c r="G30" s="53"/>
      <c r="H30" s="53"/>
      <c r="I30" s="53"/>
      <c r="J30" s="10"/>
      <c r="K30" s="14"/>
      <c r="L30" s="10"/>
      <c r="M30" s="14"/>
      <c r="N30" s="14"/>
    </row>
    <row r="31" spans="2:9" ht="14.25">
      <c r="B31" s="4"/>
      <c r="C31" s="4"/>
      <c r="D31" s="4"/>
      <c r="E31" s="1"/>
      <c r="F31" s="1"/>
      <c r="G31" s="1"/>
      <c r="H31" s="1"/>
      <c r="I31" s="1"/>
    </row>
    <row r="32" spans="2:10" ht="15.75">
      <c r="B32" s="2"/>
      <c r="C32" s="2"/>
      <c r="D32" s="2"/>
      <c r="E32" s="115"/>
      <c r="F32" s="115"/>
      <c r="G32" s="97"/>
      <c r="H32" s="97"/>
      <c r="I32" s="97"/>
      <c r="J32" s="97"/>
    </row>
    <row r="33" spans="2:10" ht="15.75">
      <c r="B33" s="2"/>
      <c r="C33" s="2"/>
      <c r="D33" s="2"/>
      <c r="E33" s="105"/>
      <c r="F33" s="105"/>
      <c r="G33" s="87"/>
      <c r="H33" s="87"/>
      <c r="I33" s="85"/>
      <c r="J33" s="12"/>
    </row>
    <row r="34" spans="2:10" ht="15.75">
      <c r="B34" s="2"/>
      <c r="C34" s="2"/>
      <c r="D34" s="2"/>
      <c r="E34" s="105"/>
      <c r="F34" s="105"/>
      <c r="G34" s="97"/>
      <c r="H34" s="97"/>
      <c r="I34" s="97"/>
      <c r="J34" s="97"/>
    </row>
    <row r="35" spans="2:10" ht="15.75">
      <c r="B35" s="2"/>
      <c r="C35" s="2"/>
      <c r="D35" s="2"/>
      <c r="E35" s="105"/>
      <c r="F35" s="105"/>
      <c r="G35" s="96"/>
      <c r="H35" s="96"/>
      <c r="I35" s="96"/>
      <c r="J35" s="96"/>
    </row>
    <row r="36" spans="2:10" ht="15.75">
      <c r="B36" s="2"/>
      <c r="C36" s="2"/>
      <c r="D36" s="2"/>
      <c r="E36" s="105"/>
      <c r="F36" s="105"/>
      <c r="G36" s="95"/>
      <c r="H36" s="95"/>
      <c r="I36" s="96"/>
      <c r="J36" s="96"/>
    </row>
    <row r="37" spans="2:10" ht="15.75">
      <c r="B37" s="2"/>
      <c r="C37" s="2"/>
      <c r="D37" s="2"/>
      <c r="E37" s="105"/>
      <c r="F37" s="105"/>
      <c r="G37" s="95"/>
      <c r="H37" s="95"/>
      <c r="I37" s="96"/>
      <c r="J37" s="96"/>
    </row>
    <row r="38" spans="2:10" ht="15.75">
      <c r="B38" s="2"/>
      <c r="C38" s="2"/>
      <c r="D38" s="2"/>
      <c r="E38" s="105"/>
      <c r="F38" s="105"/>
      <c r="G38" s="95"/>
      <c r="H38" s="95"/>
      <c r="I38" s="96"/>
      <c r="J38" s="96"/>
    </row>
    <row r="39" spans="2:10" ht="15">
      <c r="B39" s="2"/>
      <c r="C39" s="2"/>
      <c r="D39" s="2"/>
      <c r="E39" s="2"/>
      <c r="F39" s="2"/>
      <c r="G39" s="2"/>
      <c r="H39" s="2"/>
      <c r="I39" s="96"/>
      <c r="J39" s="96"/>
    </row>
    <row r="40" spans="1:14" ht="41.25" customHeight="1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ht="24.7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ht="18">
      <c r="A42" s="110" t="s">
        <v>21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</row>
    <row r="43" spans="1:14" ht="12.75" customHeight="1">
      <c r="A43" s="102" t="s">
        <v>0</v>
      </c>
      <c r="B43" s="102" t="s">
        <v>2</v>
      </c>
      <c r="C43" s="108" t="s">
        <v>1</v>
      </c>
      <c r="D43" s="104"/>
      <c r="E43" s="104"/>
      <c r="F43" s="104"/>
      <c r="G43" s="104"/>
      <c r="H43" s="104"/>
      <c r="I43" s="109"/>
      <c r="J43" s="106" t="s">
        <v>3</v>
      </c>
      <c r="K43" s="106" t="s">
        <v>9</v>
      </c>
      <c r="L43" s="106" t="s">
        <v>10</v>
      </c>
      <c r="M43" s="106" t="s">
        <v>6</v>
      </c>
      <c r="N43" s="106" t="s">
        <v>7</v>
      </c>
    </row>
    <row r="44" spans="1:14" ht="206.25" customHeight="1">
      <c r="A44" s="103"/>
      <c r="B44" s="103"/>
      <c r="C44" s="24" t="s">
        <v>51</v>
      </c>
      <c r="D44" s="24" t="s">
        <v>26</v>
      </c>
      <c r="E44" s="89" t="s">
        <v>52</v>
      </c>
      <c r="F44" s="20" t="s">
        <v>28</v>
      </c>
      <c r="G44" s="19" t="s">
        <v>53</v>
      </c>
      <c r="H44" s="88" t="s">
        <v>54</v>
      </c>
      <c r="I44" s="19" t="s">
        <v>55</v>
      </c>
      <c r="J44" s="107"/>
      <c r="K44" s="107"/>
      <c r="L44" s="107"/>
      <c r="M44" s="107"/>
      <c r="N44" s="107"/>
    </row>
    <row r="45" spans="1:14" s="9" customFormat="1" ht="20.25" customHeight="1">
      <c r="A45" s="37">
        <v>1</v>
      </c>
      <c r="B45" s="18" t="s">
        <v>86</v>
      </c>
      <c r="C45" s="7">
        <v>90</v>
      </c>
      <c r="D45" s="7">
        <v>92</v>
      </c>
      <c r="E45" s="7">
        <v>93</v>
      </c>
      <c r="F45" s="7">
        <v>92</v>
      </c>
      <c r="G45" s="7">
        <v>100</v>
      </c>
      <c r="H45" s="7">
        <v>95</v>
      </c>
      <c r="I45" s="7">
        <v>95</v>
      </c>
      <c r="J45" s="10">
        <f aca="true" t="shared" si="0" ref="J45:J54">(C45+D45+E45+F45+G45+H45+I45)/7</f>
        <v>93.85714285714286</v>
      </c>
      <c r="K45" s="14"/>
      <c r="L45" s="10">
        <v>93.857</v>
      </c>
      <c r="M45" s="14" t="s">
        <v>24</v>
      </c>
      <c r="N45" s="14"/>
    </row>
    <row r="46" spans="1:14" s="9" customFormat="1" ht="20.25" customHeight="1">
      <c r="A46" s="37">
        <v>2</v>
      </c>
      <c r="B46" s="18" t="s">
        <v>87</v>
      </c>
      <c r="C46" s="7">
        <v>90</v>
      </c>
      <c r="D46" s="7">
        <v>92</v>
      </c>
      <c r="E46" s="40">
        <v>92</v>
      </c>
      <c r="F46" s="40">
        <v>90</v>
      </c>
      <c r="G46" s="40">
        <v>100</v>
      </c>
      <c r="H46" s="40">
        <v>94</v>
      </c>
      <c r="I46" s="40">
        <v>99</v>
      </c>
      <c r="J46" s="10">
        <f t="shared" si="0"/>
        <v>93.85714285714286</v>
      </c>
      <c r="K46" s="10"/>
      <c r="L46" s="10">
        <v>93.857</v>
      </c>
      <c r="M46" s="6" t="s">
        <v>24</v>
      </c>
      <c r="N46" s="6"/>
    </row>
    <row r="47" spans="1:14" s="9" customFormat="1" ht="20.25" customHeight="1">
      <c r="A47" s="37">
        <v>3</v>
      </c>
      <c r="B47" s="18" t="s">
        <v>88</v>
      </c>
      <c r="C47" s="7">
        <v>90</v>
      </c>
      <c r="D47" s="7">
        <v>92</v>
      </c>
      <c r="E47" s="7">
        <v>92</v>
      </c>
      <c r="F47" s="7">
        <v>92</v>
      </c>
      <c r="G47" s="7">
        <v>100</v>
      </c>
      <c r="H47" s="7">
        <v>95</v>
      </c>
      <c r="I47" s="7">
        <v>95</v>
      </c>
      <c r="J47" s="10">
        <f t="shared" si="0"/>
        <v>93.71428571428571</v>
      </c>
      <c r="K47" s="14"/>
      <c r="L47" s="10">
        <v>93.714</v>
      </c>
      <c r="M47" s="14" t="s">
        <v>24</v>
      </c>
      <c r="N47" s="14"/>
    </row>
    <row r="48" spans="1:14" s="9" customFormat="1" ht="20.25" customHeight="1">
      <c r="A48" s="37">
        <v>4</v>
      </c>
      <c r="B48" s="18" t="s">
        <v>89</v>
      </c>
      <c r="C48" s="7">
        <v>92</v>
      </c>
      <c r="D48" s="7">
        <v>95</v>
      </c>
      <c r="E48" s="7">
        <v>92</v>
      </c>
      <c r="F48" s="7">
        <v>90</v>
      </c>
      <c r="G48" s="7">
        <v>95</v>
      </c>
      <c r="H48" s="7">
        <v>95</v>
      </c>
      <c r="I48" s="7">
        <v>95</v>
      </c>
      <c r="J48" s="10">
        <f t="shared" si="0"/>
        <v>93.42857142857143</v>
      </c>
      <c r="K48" s="14"/>
      <c r="L48" s="10">
        <v>93.429</v>
      </c>
      <c r="M48" s="14" t="s">
        <v>24</v>
      </c>
      <c r="N48" s="14"/>
    </row>
    <row r="49" spans="1:14" s="9" customFormat="1" ht="20.25" customHeight="1">
      <c r="A49" s="37">
        <v>5</v>
      </c>
      <c r="B49" s="18" t="s">
        <v>90</v>
      </c>
      <c r="C49" s="7">
        <v>92</v>
      </c>
      <c r="D49" s="7">
        <v>90</v>
      </c>
      <c r="E49" s="40">
        <v>91</v>
      </c>
      <c r="F49" s="40">
        <v>93</v>
      </c>
      <c r="G49" s="40">
        <v>92</v>
      </c>
      <c r="H49" s="40">
        <v>98</v>
      </c>
      <c r="I49" s="40">
        <v>90</v>
      </c>
      <c r="J49" s="10">
        <f t="shared" si="0"/>
        <v>92.28571428571429</v>
      </c>
      <c r="K49" s="10"/>
      <c r="L49" s="10">
        <v>92.286</v>
      </c>
      <c r="M49" s="14" t="s">
        <v>24</v>
      </c>
      <c r="N49" s="6"/>
    </row>
    <row r="50" spans="1:14" s="9" customFormat="1" ht="20.25" customHeight="1">
      <c r="A50" s="37">
        <v>6</v>
      </c>
      <c r="B50" s="18" t="s">
        <v>91</v>
      </c>
      <c r="C50" s="7">
        <v>90</v>
      </c>
      <c r="D50" s="7">
        <v>90</v>
      </c>
      <c r="E50" s="40">
        <v>90</v>
      </c>
      <c r="F50" s="40">
        <v>90</v>
      </c>
      <c r="G50" s="40">
        <v>90</v>
      </c>
      <c r="H50" s="40">
        <v>90</v>
      </c>
      <c r="I50" s="40">
        <v>99</v>
      </c>
      <c r="J50" s="10">
        <f t="shared" si="0"/>
        <v>91.28571428571429</v>
      </c>
      <c r="K50" s="10"/>
      <c r="L50" s="10">
        <v>91.286</v>
      </c>
      <c r="M50" s="6" t="s">
        <v>24</v>
      </c>
      <c r="N50" s="6"/>
    </row>
    <row r="51" spans="1:14" s="9" customFormat="1" ht="20.25" customHeight="1">
      <c r="A51" s="37">
        <v>7</v>
      </c>
      <c r="B51" s="18" t="s">
        <v>92</v>
      </c>
      <c r="C51" s="7">
        <v>90</v>
      </c>
      <c r="D51" s="7">
        <v>90</v>
      </c>
      <c r="E51" s="7">
        <v>92</v>
      </c>
      <c r="F51" s="7">
        <v>96</v>
      </c>
      <c r="G51" s="7">
        <v>90</v>
      </c>
      <c r="H51" s="7">
        <v>90</v>
      </c>
      <c r="I51" s="7">
        <v>91</v>
      </c>
      <c r="J51" s="10">
        <f t="shared" si="0"/>
        <v>91.28571428571429</v>
      </c>
      <c r="K51" s="14"/>
      <c r="L51" s="10">
        <v>91.286</v>
      </c>
      <c r="M51" s="14" t="s">
        <v>24</v>
      </c>
      <c r="N51" s="14"/>
    </row>
    <row r="52" spans="1:14" s="9" customFormat="1" ht="20.25" customHeight="1">
      <c r="A52" s="37">
        <v>8</v>
      </c>
      <c r="B52" s="18" t="s">
        <v>93</v>
      </c>
      <c r="C52" s="7">
        <v>90</v>
      </c>
      <c r="D52" s="7">
        <v>90</v>
      </c>
      <c r="E52" s="7">
        <v>92</v>
      </c>
      <c r="F52" s="7">
        <v>96</v>
      </c>
      <c r="G52" s="7">
        <v>90</v>
      </c>
      <c r="H52" s="7">
        <v>90</v>
      </c>
      <c r="I52" s="7">
        <v>93</v>
      </c>
      <c r="J52" s="10">
        <f t="shared" si="0"/>
        <v>91.57142857142857</v>
      </c>
      <c r="K52" s="14"/>
      <c r="L52" s="10">
        <v>91.571</v>
      </c>
      <c r="M52" s="14" t="s">
        <v>24</v>
      </c>
      <c r="N52" s="14"/>
    </row>
    <row r="53" spans="1:14" s="9" customFormat="1" ht="20.25" customHeight="1">
      <c r="A53" s="37">
        <v>9</v>
      </c>
      <c r="B53" s="18" t="s">
        <v>94</v>
      </c>
      <c r="C53" s="7">
        <v>90</v>
      </c>
      <c r="D53" s="7">
        <v>97</v>
      </c>
      <c r="E53" s="7">
        <v>91</v>
      </c>
      <c r="F53" s="7">
        <v>90</v>
      </c>
      <c r="G53" s="7">
        <v>90</v>
      </c>
      <c r="H53" s="7">
        <v>80</v>
      </c>
      <c r="I53" s="7">
        <v>80</v>
      </c>
      <c r="J53" s="10">
        <f t="shared" si="0"/>
        <v>88.28571428571429</v>
      </c>
      <c r="K53" s="14"/>
      <c r="L53" s="10">
        <v>88.286</v>
      </c>
      <c r="M53" s="6"/>
      <c r="N53" s="6"/>
    </row>
    <row r="54" spans="1:14" s="9" customFormat="1" ht="20.25" customHeight="1">
      <c r="A54" s="37">
        <v>10</v>
      </c>
      <c r="B54" s="18" t="s">
        <v>95</v>
      </c>
      <c r="C54" s="7">
        <v>90</v>
      </c>
      <c r="D54" s="7">
        <v>70</v>
      </c>
      <c r="E54" s="40">
        <v>92</v>
      </c>
      <c r="F54" s="40">
        <v>91</v>
      </c>
      <c r="G54" s="40">
        <v>90</v>
      </c>
      <c r="H54" s="40">
        <v>75</v>
      </c>
      <c r="I54" s="40">
        <v>75</v>
      </c>
      <c r="J54" s="10">
        <f t="shared" si="0"/>
        <v>83.28571428571429</v>
      </c>
      <c r="K54" s="10"/>
      <c r="L54" s="10">
        <v>83.286</v>
      </c>
      <c r="M54" s="6"/>
      <c r="N54" s="6"/>
    </row>
    <row r="55" spans="1:14" ht="15.75">
      <c r="A55" s="27"/>
      <c r="B55" s="41">
        <v>45295</v>
      </c>
      <c r="C55" s="28"/>
      <c r="D55" s="28"/>
      <c r="E55" s="29"/>
      <c r="F55" s="29"/>
      <c r="G55" s="47" t="s">
        <v>20</v>
      </c>
      <c r="H55" s="30"/>
      <c r="I55" s="30"/>
      <c r="J55" s="31"/>
      <c r="K55" s="32"/>
      <c r="L55" s="31"/>
      <c r="M55" s="32"/>
      <c r="N55" s="32"/>
    </row>
    <row r="56" spans="2:10" ht="15.75">
      <c r="B56" s="2" t="s">
        <v>5</v>
      </c>
      <c r="C56" s="2"/>
      <c r="D56" s="2"/>
      <c r="E56" s="105"/>
      <c r="F56" s="105"/>
      <c r="G56" s="87" t="s">
        <v>48</v>
      </c>
      <c r="H56" s="87"/>
      <c r="I56" s="85"/>
      <c r="J56" s="12"/>
    </row>
    <row r="57" spans="2:10" ht="15.75">
      <c r="B57" s="2"/>
      <c r="C57" s="2"/>
      <c r="D57" s="2"/>
      <c r="E57" s="105"/>
      <c r="F57" s="105"/>
      <c r="G57" s="97" t="s">
        <v>22</v>
      </c>
      <c r="H57" s="97"/>
      <c r="I57" s="97"/>
      <c r="J57" s="97"/>
    </row>
    <row r="58" spans="2:10" ht="15.75">
      <c r="B58" s="2"/>
      <c r="C58" s="2"/>
      <c r="D58" s="2"/>
      <c r="E58" s="105"/>
      <c r="F58" s="105"/>
      <c r="G58" s="96" t="s">
        <v>82</v>
      </c>
      <c r="H58" s="96"/>
      <c r="I58" s="96"/>
      <c r="J58" s="96"/>
    </row>
    <row r="59" spans="2:10" ht="15.75">
      <c r="B59" s="2"/>
      <c r="C59" s="2"/>
      <c r="D59" s="2"/>
      <c r="E59" s="105"/>
      <c r="F59" s="105"/>
      <c r="G59" s="95" t="s">
        <v>83</v>
      </c>
      <c r="H59" s="95"/>
      <c r="I59" s="96"/>
      <c r="J59" s="96"/>
    </row>
    <row r="60" spans="2:10" ht="15.75">
      <c r="B60" s="2"/>
      <c r="C60" s="2"/>
      <c r="D60" s="2"/>
      <c r="E60" s="105"/>
      <c r="F60" s="105"/>
      <c r="G60" s="95" t="s">
        <v>23</v>
      </c>
      <c r="H60" s="95"/>
      <c r="I60" s="96"/>
      <c r="J60" s="96"/>
    </row>
    <row r="61" spans="2:10" ht="15.75">
      <c r="B61" s="2"/>
      <c r="C61" s="2"/>
      <c r="D61" s="2"/>
      <c r="E61" s="105"/>
      <c r="F61" s="105"/>
      <c r="G61" s="95" t="s">
        <v>84</v>
      </c>
      <c r="H61" s="95"/>
      <c r="I61" s="96"/>
      <c r="J61" s="96"/>
    </row>
    <row r="62" spans="2:10" ht="15">
      <c r="B62" s="2"/>
      <c r="C62" s="2"/>
      <c r="D62" s="2"/>
      <c r="E62" s="2"/>
      <c r="F62" s="2"/>
      <c r="G62" s="2"/>
      <c r="H62" s="2"/>
      <c r="I62" s="96"/>
      <c r="J62" s="96"/>
    </row>
  </sheetData>
  <sheetProtection/>
  <mergeCells count="36">
    <mergeCell ref="A1:N2"/>
    <mergeCell ref="A3:N3"/>
    <mergeCell ref="A4:A5"/>
    <mergeCell ref="B4:B5"/>
    <mergeCell ref="C4:I4"/>
    <mergeCell ref="K43:K44"/>
    <mergeCell ref="L43:L44"/>
    <mergeCell ref="M43:M44"/>
    <mergeCell ref="N43:N44"/>
    <mergeCell ref="E32:F32"/>
    <mergeCell ref="A40:N41"/>
    <mergeCell ref="A42:N42"/>
    <mergeCell ref="A43:A44"/>
    <mergeCell ref="E56:F56"/>
    <mergeCell ref="E58:F58"/>
    <mergeCell ref="E59:F59"/>
    <mergeCell ref="E57:F57"/>
    <mergeCell ref="G57:J57"/>
    <mergeCell ref="J43:J44"/>
    <mergeCell ref="E60:F60"/>
    <mergeCell ref="E61:F61"/>
    <mergeCell ref="M4:M5"/>
    <mergeCell ref="N4:N5"/>
    <mergeCell ref="B43:B44"/>
    <mergeCell ref="C43:I43"/>
    <mergeCell ref="G32:J32"/>
    <mergeCell ref="E33:F33"/>
    <mergeCell ref="E34:F34"/>
    <mergeCell ref="G34:J34"/>
    <mergeCell ref="E38:F38"/>
    <mergeCell ref="J4:J5"/>
    <mergeCell ref="K4:K5"/>
    <mergeCell ref="L4:L5"/>
    <mergeCell ref="E35:F35"/>
    <mergeCell ref="E36:F36"/>
    <mergeCell ref="E37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SheetLayoutView="100" workbookViewId="0" topLeftCell="A25">
      <selection activeCell="O26" sqref="O26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9.125" style="0" customWidth="1"/>
    <col min="4" max="4" width="7.25390625" style="0" customWidth="1"/>
    <col min="5" max="6" width="7.00390625" style="0" customWidth="1"/>
    <col min="7" max="7" width="7.75390625" style="0" customWidth="1"/>
    <col min="8" max="8" width="6.375" style="0" customWidth="1"/>
    <col min="9" max="10" width="6.875" style="11" customWidth="1"/>
    <col min="11" max="11" width="9.375" style="0" bestFit="1" customWidth="1"/>
    <col min="15" max="15" width="11.375" style="0" customWidth="1"/>
  </cols>
  <sheetData>
    <row r="1" spans="1:15" ht="1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30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8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2.75" customHeight="1">
      <c r="A4" s="102"/>
      <c r="B4" s="102"/>
      <c r="C4" s="112"/>
      <c r="D4" s="113"/>
      <c r="E4" s="113"/>
      <c r="F4" s="113"/>
      <c r="G4" s="113"/>
      <c r="H4" s="113"/>
      <c r="I4" s="114"/>
      <c r="J4" s="45"/>
      <c r="K4" s="106"/>
      <c r="L4" s="106"/>
      <c r="M4" s="106"/>
      <c r="N4" s="106"/>
      <c r="O4" s="106"/>
    </row>
    <row r="5" spans="1:15" ht="204" customHeight="1">
      <c r="A5" s="103"/>
      <c r="B5" s="103"/>
      <c r="C5" s="23"/>
      <c r="D5" s="24"/>
      <c r="E5" s="19"/>
      <c r="F5" s="19"/>
      <c r="G5" s="20"/>
      <c r="H5" s="19"/>
      <c r="I5" s="20"/>
      <c r="J5" s="49"/>
      <c r="K5" s="107"/>
      <c r="L5" s="107"/>
      <c r="M5" s="107"/>
      <c r="N5" s="107"/>
      <c r="O5" s="107"/>
    </row>
    <row r="6" spans="1:15" s="9" customFormat="1" ht="20.25" customHeight="1">
      <c r="A6" s="37"/>
      <c r="B6" s="18"/>
      <c r="C6" s="13"/>
      <c r="D6" s="13"/>
      <c r="E6" s="42"/>
      <c r="F6" s="42"/>
      <c r="G6" s="42"/>
      <c r="H6" s="42"/>
      <c r="I6" s="42"/>
      <c r="J6" s="42"/>
      <c r="K6" s="10"/>
      <c r="L6" s="14"/>
      <c r="M6" s="10"/>
      <c r="N6" s="14"/>
      <c r="O6" s="14"/>
    </row>
    <row r="7" spans="1:15" s="9" customFormat="1" ht="20.25" customHeight="1">
      <c r="A7" s="7"/>
      <c r="B7" s="18"/>
      <c r="C7" s="34"/>
      <c r="D7" s="13"/>
      <c r="E7" s="42"/>
      <c r="F7" s="42"/>
      <c r="G7" s="42"/>
      <c r="H7" s="42"/>
      <c r="I7" s="42"/>
      <c r="J7" s="42"/>
      <c r="K7" s="10"/>
      <c r="L7" s="14"/>
      <c r="M7" s="10"/>
      <c r="N7" s="14"/>
      <c r="O7" s="14"/>
    </row>
    <row r="8" spans="1:15" s="9" customFormat="1" ht="20.25" customHeight="1">
      <c r="A8" s="7"/>
      <c r="B8" s="18"/>
      <c r="C8" s="34"/>
      <c r="D8" s="13"/>
      <c r="E8" s="42"/>
      <c r="F8" s="42"/>
      <c r="G8" s="42"/>
      <c r="H8" s="42"/>
      <c r="I8" s="43"/>
      <c r="J8" s="42"/>
      <c r="K8" s="10"/>
      <c r="L8" s="14"/>
      <c r="M8" s="10"/>
      <c r="N8" s="14"/>
      <c r="O8" s="14"/>
    </row>
    <row r="9" spans="1:15" s="9" customFormat="1" ht="20.25" customHeight="1">
      <c r="A9" s="7"/>
      <c r="B9" s="18"/>
      <c r="C9" s="13"/>
      <c r="D9" s="13"/>
      <c r="E9" s="17"/>
      <c r="F9" s="35"/>
      <c r="G9" s="35"/>
      <c r="H9" s="17"/>
      <c r="I9" s="17"/>
      <c r="J9" s="17"/>
      <c r="K9" s="10"/>
      <c r="L9" s="10"/>
      <c r="M9" s="10"/>
      <c r="N9" s="6"/>
      <c r="O9" s="6"/>
    </row>
    <row r="10" spans="1:15" s="9" customFormat="1" ht="20.25" customHeight="1">
      <c r="A10" s="7"/>
      <c r="B10" s="18"/>
      <c r="C10" s="34"/>
      <c r="D10" s="13"/>
      <c r="E10" s="6"/>
      <c r="F10" s="6"/>
      <c r="G10" s="90"/>
      <c r="H10" s="6"/>
      <c r="I10" s="6"/>
      <c r="J10" s="90"/>
      <c r="K10" s="10"/>
      <c r="L10" s="14"/>
      <c r="M10" s="10"/>
      <c r="N10" s="14"/>
      <c r="O10" s="14"/>
    </row>
    <row r="11" spans="1:15" s="9" customFormat="1" ht="20.25" customHeight="1">
      <c r="A11" s="7"/>
      <c r="B11" s="18"/>
      <c r="C11" s="34"/>
      <c r="D11" s="48"/>
      <c r="E11" s="50"/>
      <c r="F11" s="35"/>
      <c r="G11" s="35"/>
      <c r="H11" s="50"/>
      <c r="I11" s="50"/>
      <c r="J11" s="50"/>
      <c r="K11" s="10"/>
      <c r="L11" s="10"/>
      <c r="M11" s="10"/>
      <c r="N11" s="6"/>
      <c r="O11" s="6"/>
    </row>
    <row r="12" spans="2:10" ht="14.25">
      <c r="B12" s="4"/>
      <c r="C12" s="4"/>
      <c r="D12" s="4"/>
      <c r="E12" s="1"/>
      <c r="F12" s="1"/>
      <c r="G12" s="1"/>
      <c r="H12" s="1"/>
      <c r="I12" s="1"/>
      <c r="J12" s="1"/>
    </row>
    <row r="13" spans="2:11" ht="15.75">
      <c r="B13" s="2"/>
      <c r="C13" s="2"/>
      <c r="D13" s="2"/>
      <c r="E13" s="115"/>
      <c r="F13" s="115"/>
      <c r="G13" s="97"/>
      <c r="H13" s="97"/>
      <c r="I13" s="97"/>
      <c r="J13" s="97"/>
      <c r="K13" s="97"/>
    </row>
    <row r="14" spans="2:11" ht="15.75">
      <c r="B14" s="2"/>
      <c r="C14" s="2"/>
      <c r="D14" s="2"/>
      <c r="E14" s="105"/>
      <c r="F14" s="105"/>
      <c r="G14" s="97"/>
      <c r="H14" s="97"/>
      <c r="I14" s="56"/>
      <c r="J14" s="69"/>
      <c r="K14" s="12"/>
    </row>
    <row r="15" spans="2:11" ht="15.75">
      <c r="B15" s="2"/>
      <c r="C15" s="2"/>
      <c r="D15" s="2"/>
      <c r="E15" s="105"/>
      <c r="F15" s="105"/>
      <c r="G15" s="97"/>
      <c r="H15" s="97"/>
      <c r="I15" s="97"/>
      <c r="J15" s="97"/>
      <c r="K15" s="97"/>
    </row>
    <row r="16" spans="2:11" ht="15.75">
      <c r="B16" s="2"/>
      <c r="C16" s="2"/>
      <c r="D16" s="2"/>
      <c r="E16" s="105"/>
      <c r="F16" s="105"/>
      <c r="G16" s="96"/>
      <c r="H16" s="96"/>
      <c r="I16" s="96"/>
      <c r="J16" s="96"/>
      <c r="K16" s="96"/>
    </row>
    <row r="17" spans="2:11" ht="15.75">
      <c r="B17" s="2"/>
      <c r="C17" s="2"/>
      <c r="D17" s="2"/>
      <c r="E17" s="105"/>
      <c r="F17" s="105"/>
      <c r="G17" s="95"/>
      <c r="H17" s="95"/>
      <c r="I17" s="96"/>
      <c r="J17" s="96"/>
      <c r="K17" s="96"/>
    </row>
    <row r="18" spans="2:11" ht="15.75">
      <c r="B18" s="2"/>
      <c r="C18" s="2"/>
      <c r="D18" s="2"/>
      <c r="E18" s="105"/>
      <c r="F18" s="105"/>
      <c r="G18" s="95"/>
      <c r="H18" s="95"/>
      <c r="I18" s="96"/>
      <c r="J18" s="96"/>
      <c r="K18" s="96"/>
    </row>
    <row r="19" spans="2:11" ht="15.75">
      <c r="B19" s="2"/>
      <c r="C19" s="2"/>
      <c r="D19" s="2"/>
      <c r="E19" s="105"/>
      <c r="F19" s="105"/>
      <c r="G19" s="95"/>
      <c r="H19" s="95"/>
      <c r="I19" s="96"/>
      <c r="J19" s="96"/>
      <c r="K19" s="96"/>
    </row>
    <row r="20" spans="5:11" ht="15.75">
      <c r="E20" s="105"/>
      <c r="F20" s="105"/>
      <c r="G20" s="98"/>
      <c r="H20" s="98"/>
      <c r="I20" s="98"/>
      <c r="J20" s="98"/>
      <c r="K20" s="98"/>
    </row>
    <row r="21" spans="1:15" ht="33.75" customHeight="1">
      <c r="A21" s="99" t="s">
        <v>85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15" ht="1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1:15" ht="18">
      <c r="A23" s="110" t="s">
        <v>38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ht="12.75" customHeight="1">
      <c r="A24" s="102" t="s">
        <v>0</v>
      </c>
      <c r="B24" s="102" t="s">
        <v>2</v>
      </c>
      <c r="C24" s="112" t="s">
        <v>1</v>
      </c>
      <c r="D24" s="113"/>
      <c r="E24" s="113"/>
      <c r="F24" s="113"/>
      <c r="G24" s="113"/>
      <c r="H24" s="113"/>
      <c r="I24" s="114"/>
      <c r="J24" s="45"/>
      <c r="K24" s="106" t="s">
        <v>3</v>
      </c>
      <c r="L24" s="106" t="s">
        <v>9</v>
      </c>
      <c r="M24" s="106" t="s">
        <v>10</v>
      </c>
      <c r="N24" s="106" t="s">
        <v>6</v>
      </c>
      <c r="O24" s="106" t="s">
        <v>7</v>
      </c>
    </row>
    <row r="25" spans="1:15" ht="206.25" customHeight="1">
      <c r="A25" s="103"/>
      <c r="B25" s="103"/>
      <c r="C25" s="23" t="s">
        <v>56</v>
      </c>
      <c r="D25" s="24" t="s">
        <v>57</v>
      </c>
      <c r="E25" s="19" t="s">
        <v>58</v>
      </c>
      <c r="F25" s="19" t="s">
        <v>59</v>
      </c>
      <c r="G25" s="20" t="s">
        <v>60</v>
      </c>
      <c r="H25" s="19" t="s">
        <v>61</v>
      </c>
      <c r="I25" s="20" t="s">
        <v>62</v>
      </c>
      <c r="J25" s="49" t="s">
        <v>63</v>
      </c>
      <c r="K25" s="107"/>
      <c r="L25" s="107"/>
      <c r="M25" s="107"/>
      <c r="N25" s="107"/>
      <c r="O25" s="107"/>
    </row>
    <row r="26" spans="1:15" s="9" customFormat="1" ht="25.5" customHeight="1">
      <c r="A26" s="37">
        <v>1</v>
      </c>
      <c r="B26" s="18" t="s">
        <v>96</v>
      </c>
      <c r="C26" s="38">
        <v>75</v>
      </c>
      <c r="D26" s="38">
        <v>90</v>
      </c>
      <c r="E26" s="7">
        <v>80</v>
      </c>
      <c r="F26" s="7">
        <v>75</v>
      </c>
      <c r="G26" s="7">
        <v>80</v>
      </c>
      <c r="H26" s="7">
        <v>90</v>
      </c>
      <c r="I26" s="7">
        <v>90</v>
      </c>
      <c r="J26" s="7">
        <v>75</v>
      </c>
      <c r="K26" s="10">
        <f>(C26+D26+E26+F26+G26+H26+I26+J26)/8</f>
        <v>81.875</v>
      </c>
      <c r="L26" s="14"/>
      <c r="M26" s="10">
        <v>81.875</v>
      </c>
      <c r="N26" s="14"/>
      <c r="O26" s="14"/>
    </row>
    <row r="27" spans="1:15" ht="15.75">
      <c r="A27" s="27"/>
      <c r="B27" s="41">
        <v>45295</v>
      </c>
      <c r="C27" s="28"/>
      <c r="D27" s="28"/>
      <c r="E27" s="29"/>
      <c r="F27" s="29"/>
      <c r="G27" s="47" t="s">
        <v>20</v>
      </c>
      <c r="H27" s="30"/>
      <c r="I27" s="30"/>
      <c r="J27" s="30"/>
      <c r="K27" s="31"/>
      <c r="L27" s="32"/>
      <c r="M27" s="31"/>
      <c r="N27" s="32"/>
      <c r="O27" s="32"/>
    </row>
    <row r="28" spans="2:11" ht="15.75">
      <c r="B28" s="2" t="s">
        <v>5</v>
      </c>
      <c r="C28" s="2"/>
      <c r="D28" s="2"/>
      <c r="E28" s="105"/>
      <c r="F28" s="105"/>
      <c r="G28" s="97" t="s">
        <v>48</v>
      </c>
      <c r="H28" s="97"/>
      <c r="I28" s="56"/>
      <c r="J28" s="69"/>
      <c r="K28" s="12"/>
    </row>
    <row r="29" spans="2:11" ht="15.75">
      <c r="B29" s="2"/>
      <c r="C29" s="2"/>
      <c r="D29" s="2"/>
      <c r="E29" s="105"/>
      <c r="F29" s="105"/>
      <c r="G29" s="97" t="s">
        <v>22</v>
      </c>
      <c r="H29" s="97"/>
      <c r="I29" s="97"/>
      <c r="J29" s="97"/>
      <c r="K29" s="97"/>
    </row>
    <row r="30" spans="2:11" ht="15.75">
      <c r="B30" s="2"/>
      <c r="C30" s="2"/>
      <c r="D30" s="2"/>
      <c r="E30" s="105"/>
      <c r="F30" s="105"/>
      <c r="G30" s="96" t="s">
        <v>82</v>
      </c>
      <c r="H30" s="96"/>
      <c r="I30" s="96"/>
      <c r="J30" s="96"/>
      <c r="K30" s="96"/>
    </row>
    <row r="31" spans="2:11" ht="15.75">
      <c r="B31" s="2"/>
      <c r="C31" s="2"/>
      <c r="D31" s="2"/>
      <c r="E31" s="105"/>
      <c r="F31" s="105"/>
      <c r="G31" s="95" t="s">
        <v>83</v>
      </c>
      <c r="H31" s="95"/>
      <c r="I31" s="96"/>
      <c r="J31" s="96"/>
      <c r="K31" s="96"/>
    </row>
    <row r="32" spans="2:11" ht="15.75">
      <c r="B32" s="2"/>
      <c r="C32" s="2"/>
      <c r="D32" s="2"/>
      <c r="E32" s="105"/>
      <c r="F32" s="105"/>
      <c r="G32" s="95" t="s">
        <v>23</v>
      </c>
      <c r="H32" s="95"/>
      <c r="I32" s="96"/>
      <c r="J32" s="96"/>
      <c r="K32" s="96"/>
    </row>
    <row r="33" spans="2:11" ht="15.75">
      <c r="B33" s="2"/>
      <c r="C33" s="2"/>
      <c r="D33" s="2"/>
      <c r="E33" s="105"/>
      <c r="F33" s="105"/>
      <c r="G33" s="95" t="s">
        <v>84</v>
      </c>
      <c r="H33" s="95"/>
      <c r="I33" s="96"/>
      <c r="J33" s="96"/>
      <c r="K33" s="96"/>
    </row>
    <row r="34" spans="5:11" ht="15.75">
      <c r="E34" s="105"/>
      <c r="F34" s="105"/>
      <c r="G34" s="98"/>
      <c r="H34" s="98"/>
      <c r="I34" s="98"/>
      <c r="J34" s="98"/>
      <c r="K34" s="98"/>
    </row>
  </sheetData>
  <sheetProtection/>
  <mergeCells count="42">
    <mergeCell ref="E33:F33"/>
    <mergeCell ref="E28:F28"/>
    <mergeCell ref="E34:F34"/>
    <mergeCell ref="G34:K34"/>
    <mergeCell ref="A21:O22"/>
    <mergeCell ref="A23:O23"/>
    <mergeCell ref="A24:A25"/>
    <mergeCell ref="B24:B25"/>
    <mergeCell ref="C24:I24"/>
    <mergeCell ref="E30:F30"/>
    <mergeCell ref="E31:F31"/>
    <mergeCell ref="E32:F32"/>
    <mergeCell ref="O24:O25"/>
    <mergeCell ref="E20:F20"/>
    <mergeCell ref="G20:K20"/>
    <mergeCell ref="G28:H28"/>
    <mergeCell ref="E29:F29"/>
    <mergeCell ref="G29:K29"/>
    <mergeCell ref="E15:F15"/>
    <mergeCell ref="G15:K15"/>
    <mergeCell ref="K24:K25"/>
    <mergeCell ref="L24:L25"/>
    <mergeCell ref="M24:M25"/>
    <mergeCell ref="N24:N25"/>
    <mergeCell ref="E18:F18"/>
    <mergeCell ref="E19:F19"/>
    <mergeCell ref="L4:L5"/>
    <mergeCell ref="M4:M5"/>
    <mergeCell ref="E13:F13"/>
    <mergeCell ref="G13:K13"/>
    <mergeCell ref="E14:F14"/>
    <mergeCell ref="G14:H14"/>
    <mergeCell ref="N4:N5"/>
    <mergeCell ref="O4:O5"/>
    <mergeCell ref="E16:F16"/>
    <mergeCell ref="E17:F17"/>
    <mergeCell ref="A1:O2"/>
    <mergeCell ref="A3:O3"/>
    <mergeCell ref="A4:A5"/>
    <mergeCell ref="B4:B5"/>
    <mergeCell ref="C4:I4"/>
    <mergeCell ref="K4:K5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SheetLayoutView="100" workbookViewId="0" topLeftCell="A37">
      <selection activeCell="A1" sqref="A1:O31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9.125" style="0" customWidth="1"/>
    <col min="4" max="4" width="7.25390625" style="0" customWidth="1"/>
    <col min="5" max="6" width="7.00390625" style="0" customWidth="1"/>
    <col min="7" max="7" width="7.75390625" style="0" customWidth="1"/>
    <col min="8" max="8" width="6.375" style="0" customWidth="1"/>
    <col min="9" max="10" width="6.875" style="11" customWidth="1"/>
    <col min="11" max="11" width="9.375" style="0" bestFit="1" customWidth="1"/>
    <col min="15" max="15" width="10.375" style="0" customWidth="1"/>
  </cols>
  <sheetData>
    <row r="1" spans="1:15" ht="1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3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4.2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2.75" customHeight="1">
      <c r="A4" s="102"/>
      <c r="B4" s="102"/>
      <c r="C4" s="112"/>
      <c r="D4" s="113"/>
      <c r="E4" s="113"/>
      <c r="F4" s="113"/>
      <c r="G4" s="113"/>
      <c r="H4" s="113"/>
      <c r="I4" s="114"/>
      <c r="J4" s="45"/>
      <c r="K4" s="106"/>
      <c r="L4" s="106"/>
      <c r="M4" s="106"/>
      <c r="N4" s="106"/>
      <c r="O4" s="106"/>
    </row>
    <row r="5" spans="1:21" ht="195" customHeight="1">
      <c r="A5" s="103"/>
      <c r="B5" s="103"/>
      <c r="C5" s="23"/>
      <c r="D5" s="24"/>
      <c r="E5" s="19"/>
      <c r="F5" s="19"/>
      <c r="G5" s="20"/>
      <c r="H5" s="19"/>
      <c r="I5" s="20"/>
      <c r="J5" s="49"/>
      <c r="K5" s="107"/>
      <c r="L5" s="107"/>
      <c r="M5" s="107"/>
      <c r="N5" s="107"/>
      <c r="O5" s="107"/>
      <c r="U5">
        <f>+U5:Z5</f>
        <v>0</v>
      </c>
    </row>
    <row r="6" spans="1:15" s="9" customFormat="1" ht="20.25" customHeight="1">
      <c r="A6" s="51"/>
      <c r="B6" s="18"/>
      <c r="C6" s="13"/>
      <c r="D6" s="13"/>
      <c r="E6" s="42"/>
      <c r="F6" s="42"/>
      <c r="G6" s="42"/>
      <c r="H6" s="42"/>
      <c r="I6" s="42"/>
      <c r="J6" s="42"/>
      <c r="K6" s="10"/>
      <c r="L6" s="14"/>
      <c r="M6" s="10"/>
      <c r="N6" s="14"/>
      <c r="O6" s="14"/>
    </row>
    <row r="7" spans="1:15" s="9" customFormat="1" ht="20.25" customHeight="1">
      <c r="A7" s="37"/>
      <c r="B7" s="18"/>
      <c r="C7" s="13"/>
      <c r="D7" s="13"/>
      <c r="E7" s="17"/>
      <c r="F7" s="17"/>
      <c r="G7" s="17"/>
      <c r="H7" s="17"/>
      <c r="I7" s="17"/>
      <c r="J7" s="17"/>
      <c r="K7" s="10"/>
      <c r="L7" s="10"/>
      <c r="M7" s="10"/>
      <c r="N7" s="6"/>
      <c r="O7" s="6"/>
    </row>
    <row r="8" spans="1:15" s="9" customFormat="1" ht="20.25" customHeight="1">
      <c r="A8" s="51"/>
      <c r="B8" s="18"/>
      <c r="C8" s="13"/>
      <c r="D8" s="13"/>
      <c r="E8" s="42"/>
      <c r="F8" s="42"/>
      <c r="G8" s="42"/>
      <c r="H8" s="42"/>
      <c r="I8" s="42"/>
      <c r="J8" s="42"/>
      <c r="K8" s="10"/>
      <c r="L8" s="14"/>
      <c r="M8" s="10"/>
      <c r="N8" s="14"/>
      <c r="O8" s="14"/>
    </row>
    <row r="9" spans="1:15" s="9" customFormat="1" ht="20.25" customHeight="1">
      <c r="A9" s="37"/>
      <c r="B9" s="18"/>
      <c r="C9" s="13"/>
      <c r="D9" s="13"/>
      <c r="E9" s="17"/>
      <c r="F9" s="17"/>
      <c r="G9" s="17"/>
      <c r="H9" s="17"/>
      <c r="I9" s="17"/>
      <c r="J9" s="17"/>
      <c r="K9" s="10"/>
      <c r="L9" s="10"/>
      <c r="M9" s="10"/>
      <c r="N9" s="6"/>
      <c r="O9" s="6"/>
    </row>
    <row r="10" spans="1:15" s="9" customFormat="1" ht="20.25" customHeight="1">
      <c r="A10" s="51"/>
      <c r="B10" s="18"/>
      <c r="C10" s="13"/>
      <c r="D10" s="13"/>
      <c r="E10" s="42"/>
      <c r="F10" s="42"/>
      <c r="G10" s="42"/>
      <c r="H10" s="42"/>
      <c r="I10" s="42"/>
      <c r="J10" s="42"/>
      <c r="K10" s="10"/>
      <c r="L10" s="14"/>
      <c r="M10" s="10"/>
      <c r="N10" s="14"/>
      <c r="O10" s="14"/>
    </row>
    <row r="11" spans="1:15" s="9" customFormat="1" ht="20.25" customHeight="1">
      <c r="A11" s="37"/>
      <c r="B11" s="18"/>
      <c r="C11" s="13"/>
      <c r="D11" s="13"/>
      <c r="E11" s="42"/>
      <c r="F11" s="42"/>
      <c r="G11" s="42"/>
      <c r="H11" s="42"/>
      <c r="I11" s="42"/>
      <c r="J11" s="42"/>
      <c r="K11" s="10"/>
      <c r="L11" s="14"/>
      <c r="M11" s="10"/>
      <c r="N11" s="14"/>
      <c r="O11" s="14"/>
    </row>
    <row r="12" spans="1:15" s="9" customFormat="1" ht="20.25" customHeight="1">
      <c r="A12" s="37"/>
      <c r="B12" s="18"/>
      <c r="C12" s="13"/>
      <c r="D12" s="13"/>
      <c r="E12" s="6"/>
      <c r="F12" s="6"/>
      <c r="G12" s="6"/>
      <c r="H12" s="6"/>
      <c r="I12" s="6"/>
      <c r="J12" s="6"/>
      <c r="K12" s="10"/>
      <c r="L12" s="14"/>
      <c r="M12" s="10"/>
      <c r="N12" s="14"/>
      <c r="O12" s="14"/>
    </row>
    <row r="13" spans="1:15" s="9" customFormat="1" ht="20.25" customHeight="1">
      <c r="A13" s="7"/>
      <c r="B13" s="18"/>
      <c r="C13" s="13"/>
      <c r="D13" s="34"/>
      <c r="E13" s="42"/>
      <c r="F13" s="42"/>
      <c r="G13" s="42"/>
      <c r="H13" s="42"/>
      <c r="I13" s="42"/>
      <c r="J13" s="42"/>
      <c r="K13" s="10"/>
      <c r="L13" s="14"/>
      <c r="M13" s="10"/>
      <c r="N13" s="14"/>
      <c r="O13" s="14"/>
    </row>
    <row r="14" spans="1:15" s="9" customFormat="1" ht="20.25" customHeight="1">
      <c r="A14" s="7"/>
      <c r="B14" s="18"/>
      <c r="C14" s="13"/>
      <c r="D14" s="13"/>
      <c r="E14" s="42"/>
      <c r="F14" s="42"/>
      <c r="G14" s="42"/>
      <c r="H14" s="42"/>
      <c r="I14" s="42"/>
      <c r="J14" s="42"/>
      <c r="K14" s="10"/>
      <c r="L14" s="14"/>
      <c r="M14" s="10"/>
      <c r="N14" s="14"/>
      <c r="O14" s="14"/>
    </row>
    <row r="15" spans="1:15" s="9" customFormat="1" ht="20.25" customHeight="1">
      <c r="A15" s="7"/>
      <c r="B15" s="18"/>
      <c r="C15" s="48"/>
      <c r="D15" s="48"/>
      <c r="E15" s="50"/>
      <c r="F15" s="50"/>
      <c r="G15" s="50"/>
      <c r="H15" s="50"/>
      <c r="I15" s="50"/>
      <c r="J15" s="17"/>
      <c r="K15" s="10"/>
      <c r="L15" s="10"/>
      <c r="M15" s="10"/>
      <c r="N15" s="6"/>
      <c r="O15" s="6"/>
    </row>
    <row r="16" spans="1:15" s="9" customFormat="1" ht="20.25" customHeight="1">
      <c r="A16" s="7"/>
      <c r="B16" s="18"/>
      <c r="C16" s="13"/>
      <c r="D16" s="13"/>
      <c r="E16" s="42"/>
      <c r="F16" s="42"/>
      <c r="G16" s="42"/>
      <c r="H16" s="42"/>
      <c r="I16" s="42"/>
      <c r="J16" s="42"/>
      <c r="K16" s="10"/>
      <c r="L16" s="14"/>
      <c r="M16" s="10"/>
      <c r="N16" s="14"/>
      <c r="O16" s="14"/>
    </row>
    <row r="17" spans="1:15" s="9" customFormat="1" ht="20.25" customHeight="1">
      <c r="A17" s="7"/>
      <c r="B17" s="18"/>
      <c r="C17" s="13"/>
      <c r="D17" s="73"/>
      <c r="E17" s="17"/>
      <c r="F17" s="17"/>
      <c r="G17" s="17"/>
      <c r="H17" s="17"/>
      <c r="I17" s="17"/>
      <c r="J17" s="17"/>
      <c r="K17" s="10"/>
      <c r="L17" s="10"/>
      <c r="M17" s="10"/>
      <c r="N17" s="6"/>
      <c r="O17" s="6"/>
    </row>
    <row r="18" spans="1:15" s="9" customFormat="1" ht="20.25" customHeight="1">
      <c r="A18" s="7"/>
      <c r="B18" s="18"/>
      <c r="C18" s="13"/>
      <c r="D18" s="34"/>
      <c r="E18" s="42"/>
      <c r="F18" s="42"/>
      <c r="G18" s="42"/>
      <c r="H18" s="42"/>
      <c r="I18" s="42"/>
      <c r="J18" s="42"/>
      <c r="K18" s="10"/>
      <c r="L18" s="14"/>
      <c r="M18" s="10"/>
      <c r="N18" s="14"/>
      <c r="O18" s="14"/>
    </row>
    <row r="19" spans="1:15" s="9" customFormat="1" ht="20.25" customHeight="1">
      <c r="A19" s="7"/>
      <c r="B19" s="18"/>
      <c r="C19" s="34"/>
      <c r="D19" s="13"/>
      <c r="E19" s="17"/>
      <c r="F19" s="17"/>
      <c r="G19" s="17"/>
      <c r="H19" s="17"/>
      <c r="I19" s="17"/>
      <c r="J19" s="17"/>
      <c r="K19" s="10"/>
      <c r="L19" s="10"/>
      <c r="M19" s="10"/>
      <c r="N19" s="6"/>
      <c r="O19" s="6"/>
    </row>
    <row r="20" spans="1:15" s="9" customFormat="1" ht="20.25" customHeight="1">
      <c r="A20" s="7"/>
      <c r="B20" s="18"/>
      <c r="C20" s="13"/>
      <c r="D20" s="34"/>
      <c r="E20" s="17"/>
      <c r="F20" s="17"/>
      <c r="G20" s="17"/>
      <c r="H20" s="17"/>
      <c r="I20" s="72"/>
      <c r="J20" s="35"/>
      <c r="K20" s="10"/>
      <c r="L20" s="10"/>
      <c r="M20" s="10"/>
      <c r="N20" s="6"/>
      <c r="O20" s="80"/>
    </row>
    <row r="21" spans="1:15" s="9" customFormat="1" ht="17.25" customHeight="1">
      <c r="A21" s="7"/>
      <c r="B21" s="18"/>
      <c r="C21" s="34"/>
      <c r="D21" s="34"/>
      <c r="E21" s="42"/>
      <c r="F21" s="43"/>
      <c r="G21" s="43"/>
      <c r="H21" s="42"/>
      <c r="I21" s="42"/>
      <c r="J21" s="42"/>
      <c r="K21" s="10"/>
      <c r="L21" s="14"/>
      <c r="M21" s="10"/>
      <c r="N21" s="14"/>
      <c r="O21" s="14"/>
    </row>
    <row r="22" spans="1:15" s="9" customFormat="1" ht="20.25" customHeight="1">
      <c r="A22" s="7"/>
      <c r="B22" s="18"/>
      <c r="C22" s="34"/>
      <c r="D22" s="13"/>
      <c r="E22" s="42"/>
      <c r="F22" s="43"/>
      <c r="G22" s="43"/>
      <c r="H22" s="43"/>
      <c r="I22" s="42"/>
      <c r="J22" s="43"/>
      <c r="K22" s="10"/>
      <c r="L22" s="14"/>
      <c r="M22" s="10"/>
      <c r="N22" s="14"/>
      <c r="O22" s="14"/>
    </row>
    <row r="23" spans="1:15" s="9" customFormat="1" ht="15.75" customHeight="1">
      <c r="A23" s="7"/>
      <c r="B23" s="18"/>
      <c r="C23" s="34"/>
      <c r="D23" s="34"/>
      <c r="E23" s="43"/>
      <c r="F23" s="43"/>
      <c r="G23" s="43"/>
      <c r="H23" s="42"/>
      <c r="I23" s="43"/>
      <c r="J23" s="43"/>
      <c r="K23" s="10"/>
      <c r="L23" s="14"/>
      <c r="M23" s="10"/>
      <c r="N23" s="14"/>
      <c r="O23" s="14"/>
    </row>
    <row r="24" spans="2:10" ht="14.25">
      <c r="B24" s="4"/>
      <c r="C24" s="4"/>
      <c r="D24" s="4"/>
      <c r="E24" s="1"/>
      <c r="F24" s="1"/>
      <c r="G24" s="1"/>
      <c r="H24" s="1"/>
      <c r="I24" s="1"/>
      <c r="J24" s="1"/>
    </row>
    <row r="25" spans="2:11" ht="15.75">
      <c r="B25" s="2"/>
      <c r="C25" s="2"/>
      <c r="D25" s="2"/>
      <c r="E25" s="115"/>
      <c r="F25" s="115"/>
      <c r="G25" s="97"/>
      <c r="H25" s="97"/>
      <c r="I25" s="97"/>
      <c r="J25" s="97"/>
      <c r="K25" s="97"/>
    </row>
    <row r="26" spans="2:11" ht="15.75">
      <c r="B26" s="2"/>
      <c r="C26" s="2"/>
      <c r="D26" s="2"/>
      <c r="E26" s="105"/>
      <c r="F26" s="105"/>
      <c r="G26" s="97"/>
      <c r="H26" s="97"/>
      <c r="I26" s="26"/>
      <c r="J26" s="46"/>
      <c r="K26" s="12"/>
    </row>
    <row r="27" spans="2:11" ht="15.75">
      <c r="B27" s="2"/>
      <c r="C27" s="2"/>
      <c r="D27" s="2"/>
      <c r="E27" s="105"/>
      <c r="F27" s="105"/>
      <c r="G27" s="97"/>
      <c r="H27" s="97"/>
      <c r="I27" s="97"/>
      <c r="J27" s="97"/>
      <c r="K27" s="97"/>
    </row>
    <row r="28" spans="2:11" ht="15.75">
      <c r="B28" s="2"/>
      <c r="C28" s="2"/>
      <c r="D28" s="2"/>
      <c r="E28" s="105"/>
      <c r="F28" s="105"/>
      <c r="G28" s="96"/>
      <c r="H28" s="96"/>
      <c r="I28" s="96"/>
      <c r="J28" s="96"/>
      <c r="K28" s="96"/>
    </row>
    <row r="29" spans="2:11" ht="15.75">
      <c r="B29" s="2"/>
      <c r="C29" s="2"/>
      <c r="D29" s="2"/>
      <c r="E29" s="105"/>
      <c r="F29" s="105"/>
      <c r="G29" s="95"/>
      <c r="H29" s="95"/>
      <c r="I29" s="96"/>
      <c r="J29" s="96"/>
      <c r="K29" s="96"/>
    </row>
    <row r="30" spans="2:11" ht="15.75">
      <c r="B30" s="2"/>
      <c r="C30" s="2"/>
      <c r="D30" s="2"/>
      <c r="E30" s="105"/>
      <c r="F30" s="105"/>
      <c r="G30" s="95"/>
      <c r="H30" s="95"/>
      <c r="I30" s="96"/>
      <c r="J30" s="96"/>
      <c r="K30" s="96"/>
    </row>
    <row r="31" spans="2:11" ht="15.75">
      <c r="B31" s="2"/>
      <c r="C31" s="2"/>
      <c r="D31" s="2"/>
      <c r="E31" s="105"/>
      <c r="F31" s="105"/>
      <c r="G31" s="95"/>
      <c r="H31" s="95"/>
      <c r="I31" s="96"/>
      <c r="J31" s="96"/>
      <c r="K31" s="96"/>
    </row>
    <row r="32" spans="5:11" ht="15.75">
      <c r="E32" s="105"/>
      <c r="F32" s="105"/>
      <c r="G32" s="98"/>
      <c r="H32" s="98"/>
      <c r="I32" s="98"/>
      <c r="J32" s="98"/>
      <c r="K32" s="98"/>
    </row>
    <row r="33" spans="1:15" ht="33.75" customHeight="1">
      <c r="A33" s="99" t="s">
        <v>97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1:15" ht="1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5" ht="18">
      <c r="A35" s="110" t="s">
        <v>25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1:15" ht="12.75" customHeight="1">
      <c r="A36" s="102" t="s">
        <v>0</v>
      </c>
      <c r="B36" s="102" t="s">
        <v>2</v>
      </c>
      <c r="C36" s="112" t="s">
        <v>1</v>
      </c>
      <c r="D36" s="113"/>
      <c r="E36" s="113"/>
      <c r="F36" s="113"/>
      <c r="G36" s="113"/>
      <c r="H36" s="113"/>
      <c r="I36" s="114"/>
      <c r="J36" s="45"/>
      <c r="K36" s="106" t="s">
        <v>3</v>
      </c>
      <c r="L36" s="106" t="s">
        <v>9</v>
      </c>
      <c r="M36" s="106" t="s">
        <v>10</v>
      </c>
      <c r="N36" s="106" t="s">
        <v>6</v>
      </c>
      <c r="O36" s="106" t="s">
        <v>7</v>
      </c>
    </row>
    <row r="37" spans="1:15" ht="206.25" customHeight="1">
      <c r="A37" s="103"/>
      <c r="B37" s="103"/>
      <c r="C37" s="23" t="s">
        <v>56</v>
      </c>
      <c r="D37" s="24" t="s">
        <v>32</v>
      </c>
      <c r="E37" s="19" t="s">
        <v>58</v>
      </c>
      <c r="F37" s="19" t="s">
        <v>59</v>
      </c>
      <c r="G37" s="20" t="s">
        <v>60</v>
      </c>
      <c r="H37" s="19" t="s">
        <v>35</v>
      </c>
      <c r="I37" s="20" t="s">
        <v>62</v>
      </c>
      <c r="J37" s="49" t="s">
        <v>63</v>
      </c>
      <c r="K37" s="107"/>
      <c r="L37" s="107"/>
      <c r="M37" s="107"/>
      <c r="N37" s="107"/>
      <c r="O37" s="107"/>
    </row>
    <row r="38" spans="1:15" s="9" customFormat="1" ht="20.25" customHeight="1">
      <c r="A38" s="51">
        <v>1</v>
      </c>
      <c r="B38" s="18" t="s">
        <v>98</v>
      </c>
      <c r="C38" s="13">
        <v>94</v>
      </c>
      <c r="D38" s="13">
        <v>95</v>
      </c>
      <c r="E38" s="42">
        <v>100</v>
      </c>
      <c r="F38" s="42">
        <v>96</v>
      </c>
      <c r="G38" s="42">
        <v>93</v>
      </c>
      <c r="H38" s="42">
        <v>98</v>
      </c>
      <c r="I38" s="42">
        <v>100</v>
      </c>
      <c r="J38" s="42">
        <v>95</v>
      </c>
      <c r="K38" s="10">
        <f aca="true" t="shared" si="0" ref="K38:K44">(C38+D38+E38+F38+G38+H38+I38+J38)/8</f>
        <v>96.375</v>
      </c>
      <c r="L38" s="14"/>
      <c r="M38" s="10">
        <v>96.375</v>
      </c>
      <c r="N38" s="14" t="s">
        <v>24</v>
      </c>
      <c r="O38" s="14"/>
    </row>
    <row r="39" spans="1:15" s="9" customFormat="1" ht="20.25" customHeight="1">
      <c r="A39" s="37">
        <v>2</v>
      </c>
      <c r="B39" s="18" t="s">
        <v>99</v>
      </c>
      <c r="C39" s="13">
        <v>94</v>
      </c>
      <c r="D39" s="13">
        <v>95</v>
      </c>
      <c r="E39" s="17">
        <v>100</v>
      </c>
      <c r="F39" s="17">
        <v>93</v>
      </c>
      <c r="G39" s="17">
        <v>93</v>
      </c>
      <c r="H39" s="17">
        <v>98</v>
      </c>
      <c r="I39" s="17">
        <v>100</v>
      </c>
      <c r="J39" s="17">
        <v>95</v>
      </c>
      <c r="K39" s="10">
        <f t="shared" si="0"/>
        <v>96</v>
      </c>
      <c r="L39" s="10"/>
      <c r="M39" s="10">
        <v>96</v>
      </c>
      <c r="N39" s="6" t="s">
        <v>24</v>
      </c>
      <c r="O39" s="6"/>
    </row>
    <row r="40" spans="1:15" s="9" customFormat="1" ht="20.25" customHeight="1">
      <c r="A40" s="51">
        <v>3</v>
      </c>
      <c r="B40" s="18" t="s">
        <v>100</v>
      </c>
      <c r="C40" s="13">
        <v>93</v>
      </c>
      <c r="D40" s="13">
        <v>95</v>
      </c>
      <c r="E40" s="42">
        <v>95</v>
      </c>
      <c r="F40" s="42">
        <v>97</v>
      </c>
      <c r="G40" s="42">
        <v>96</v>
      </c>
      <c r="H40" s="42">
        <v>95</v>
      </c>
      <c r="I40" s="42">
        <v>98</v>
      </c>
      <c r="J40" s="42">
        <v>95</v>
      </c>
      <c r="K40" s="10">
        <f t="shared" si="0"/>
        <v>95.5</v>
      </c>
      <c r="L40" s="14"/>
      <c r="M40" s="10">
        <v>95.5</v>
      </c>
      <c r="N40" s="14" t="s">
        <v>24</v>
      </c>
      <c r="O40" s="14"/>
    </row>
    <row r="41" spans="1:15" s="9" customFormat="1" ht="20.25" customHeight="1">
      <c r="A41" s="37">
        <v>4</v>
      </c>
      <c r="B41" s="18" t="s">
        <v>101</v>
      </c>
      <c r="C41" s="13">
        <v>95</v>
      </c>
      <c r="D41" s="13">
        <v>99</v>
      </c>
      <c r="E41" s="17">
        <v>95</v>
      </c>
      <c r="F41" s="17">
        <v>98</v>
      </c>
      <c r="G41" s="17">
        <v>93</v>
      </c>
      <c r="H41" s="17">
        <v>92</v>
      </c>
      <c r="I41" s="17">
        <v>95</v>
      </c>
      <c r="J41" s="17">
        <v>95</v>
      </c>
      <c r="K41" s="10">
        <f t="shared" si="0"/>
        <v>95.25</v>
      </c>
      <c r="L41" s="10"/>
      <c r="M41" s="10">
        <v>95.25</v>
      </c>
      <c r="N41" s="6" t="s">
        <v>24</v>
      </c>
      <c r="O41" s="6"/>
    </row>
    <row r="42" spans="1:15" s="9" customFormat="1" ht="20.25" customHeight="1">
      <c r="A42" s="51">
        <v>5</v>
      </c>
      <c r="B42" s="18" t="s">
        <v>102</v>
      </c>
      <c r="C42" s="13">
        <v>94</v>
      </c>
      <c r="D42" s="13">
        <v>95</v>
      </c>
      <c r="E42" s="42">
        <v>95</v>
      </c>
      <c r="F42" s="42">
        <v>96</v>
      </c>
      <c r="G42" s="42">
        <v>93</v>
      </c>
      <c r="H42" s="42">
        <v>95</v>
      </c>
      <c r="I42" s="42">
        <v>95</v>
      </c>
      <c r="J42" s="42">
        <v>95</v>
      </c>
      <c r="K42" s="10">
        <f t="shared" si="0"/>
        <v>94.75</v>
      </c>
      <c r="L42" s="14"/>
      <c r="M42" s="10">
        <v>94.75</v>
      </c>
      <c r="N42" s="14" t="s">
        <v>24</v>
      </c>
      <c r="O42" s="14"/>
    </row>
    <row r="43" spans="1:15" s="9" customFormat="1" ht="20.25" customHeight="1">
      <c r="A43" s="37">
        <v>6</v>
      </c>
      <c r="B43" s="18" t="s">
        <v>103</v>
      </c>
      <c r="C43" s="13">
        <v>75</v>
      </c>
      <c r="D43" s="13">
        <v>82</v>
      </c>
      <c r="E43" s="42">
        <v>90</v>
      </c>
      <c r="F43" s="42">
        <v>93</v>
      </c>
      <c r="G43" s="42">
        <v>90</v>
      </c>
      <c r="H43" s="42">
        <v>90</v>
      </c>
      <c r="I43" s="42">
        <v>93</v>
      </c>
      <c r="J43" s="42">
        <v>85</v>
      </c>
      <c r="K43" s="10">
        <f t="shared" si="0"/>
        <v>87.25</v>
      </c>
      <c r="L43" s="14"/>
      <c r="M43" s="10">
        <v>87.25</v>
      </c>
      <c r="N43" s="14"/>
      <c r="O43" s="14"/>
    </row>
    <row r="44" spans="1:15" s="9" customFormat="1" ht="20.25" customHeight="1">
      <c r="A44" s="37">
        <v>7</v>
      </c>
      <c r="B44" s="18" t="s">
        <v>104</v>
      </c>
      <c r="C44" s="13">
        <v>82</v>
      </c>
      <c r="D44" s="13">
        <v>85</v>
      </c>
      <c r="E44" s="6">
        <v>82</v>
      </c>
      <c r="F44" s="6">
        <v>90</v>
      </c>
      <c r="G44" s="6">
        <v>90</v>
      </c>
      <c r="H44" s="6">
        <v>75</v>
      </c>
      <c r="I44" s="6">
        <v>90</v>
      </c>
      <c r="J44" s="6">
        <v>90</v>
      </c>
      <c r="K44" s="10">
        <f t="shared" si="0"/>
        <v>85.5</v>
      </c>
      <c r="L44" s="14"/>
      <c r="M44" s="10">
        <v>85.5</v>
      </c>
      <c r="N44" s="14"/>
      <c r="O44" s="14"/>
    </row>
    <row r="45" spans="1:15" ht="15.75">
      <c r="A45" s="27"/>
      <c r="B45" s="41">
        <v>45295</v>
      </c>
      <c r="C45" s="28"/>
      <c r="D45" s="28"/>
      <c r="E45" s="30"/>
      <c r="F45" s="30"/>
      <c r="G45" s="30"/>
      <c r="H45" s="30"/>
      <c r="I45" s="30"/>
      <c r="J45" s="30"/>
      <c r="K45" s="31"/>
      <c r="L45" s="32"/>
      <c r="M45" s="31"/>
      <c r="N45" s="32"/>
      <c r="O45" s="32"/>
    </row>
    <row r="46" spans="2:11" ht="15.75">
      <c r="B46" s="2" t="s">
        <v>4</v>
      </c>
      <c r="C46" s="2"/>
      <c r="D46" s="2"/>
      <c r="E46" s="115"/>
      <c r="F46" s="115"/>
      <c r="G46" s="97" t="s">
        <v>20</v>
      </c>
      <c r="H46" s="97"/>
      <c r="I46" s="97"/>
      <c r="J46" s="97"/>
      <c r="K46" s="97"/>
    </row>
    <row r="47" spans="2:11" ht="15.75">
      <c r="B47" s="2" t="s">
        <v>5</v>
      </c>
      <c r="C47" s="2"/>
      <c r="D47" s="2"/>
      <c r="E47" s="105"/>
      <c r="F47" s="105"/>
      <c r="G47" s="97" t="s">
        <v>48</v>
      </c>
      <c r="H47" s="97"/>
      <c r="I47" s="26"/>
      <c r="J47" s="46"/>
      <c r="K47" s="12"/>
    </row>
    <row r="48" spans="2:11" ht="15" customHeight="1">
      <c r="B48" s="2"/>
      <c r="C48" s="2"/>
      <c r="D48" s="2"/>
      <c r="E48" s="105"/>
      <c r="F48" s="105"/>
      <c r="G48" s="97" t="s">
        <v>22</v>
      </c>
      <c r="H48" s="97"/>
      <c r="I48" s="97"/>
      <c r="J48" s="97"/>
      <c r="K48" s="97"/>
    </row>
    <row r="49" spans="2:11" ht="15" customHeight="1">
      <c r="B49" s="2"/>
      <c r="C49" s="2"/>
      <c r="D49" s="2"/>
      <c r="E49" s="105"/>
      <c r="F49" s="105"/>
      <c r="G49" s="96" t="s">
        <v>82</v>
      </c>
      <c r="H49" s="96"/>
      <c r="I49" s="96"/>
      <c r="J49" s="96"/>
      <c r="K49" s="96"/>
    </row>
    <row r="50" spans="2:11" ht="15" customHeight="1">
      <c r="B50" s="2"/>
      <c r="C50" s="2"/>
      <c r="D50" s="2"/>
      <c r="E50" s="105"/>
      <c r="F50" s="105"/>
      <c r="G50" s="95" t="s">
        <v>83</v>
      </c>
      <c r="H50" s="95"/>
      <c r="I50" s="96"/>
      <c r="J50" s="96"/>
      <c r="K50" s="96"/>
    </row>
    <row r="51" spans="2:11" ht="15" customHeight="1">
      <c r="B51" s="2"/>
      <c r="C51" s="2"/>
      <c r="D51" s="2"/>
      <c r="E51" s="105"/>
      <c r="F51" s="105"/>
      <c r="G51" s="95" t="s">
        <v>23</v>
      </c>
      <c r="H51" s="95"/>
      <c r="I51" s="96"/>
      <c r="J51" s="96"/>
      <c r="K51" s="96"/>
    </row>
    <row r="52" spans="2:11" ht="15" customHeight="1">
      <c r="B52" s="2"/>
      <c r="C52" s="2"/>
      <c r="D52" s="2"/>
      <c r="E52" s="105"/>
      <c r="F52" s="105"/>
      <c r="G52" s="95" t="s">
        <v>84</v>
      </c>
      <c r="H52" s="95"/>
      <c r="I52" s="96"/>
      <c r="J52" s="96"/>
      <c r="K52" s="96"/>
    </row>
    <row r="53" spans="5:11" ht="15.75">
      <c r="E53" s="105"/>
      <c r="F53" s="105"/>
      <c r="G53" s="98"/>
      <c r="H53" s="98"/>
      <c r="I53" s="98"/>
      <c r="J53" s="98"/>
      <c r="K53" s="98"/>
    </row>
  </sheetData>
  <sheetProtection/>
  <mergeCells count="44">
    <mergeCell ref="E31:F31"/>
    <mergeCell ref="E49:F49"/>
    <mergeCell ref="E50:F50"/>
    <mergeCell ref="E51:F51"/>
    <mergeCell ref="E52:F52"/>
    <mergeCell ref="E47:F47"/>
    <mergeCell ref="G47:H47"/>
    <mergeCell ref="C36:I36"/>
    <mergeCell ref="G48:K48"/>
    <mergeCell ref="A36:A37"/>
    <mergeCell ref="B36:B37"/>
    <mergeCell ref="K36:K37"/>
    <mergeCell ref="E46:F46"/>
    <mergeCell ref="G46:K46"/>
    <mergeCell ref="L36:L37"/>
    <mergeCell ref="M36:M37"/>
    <mergeCell ref="E27:F27"/>
    <mergeCell ref="A35:O35"/>
    <mergeCell ref="A33:O34"/>
    <mergeCell ref="N36:N37"/>
    <mergeCell ref="O36:O37"/>
    <mergeCell ref="E28:F28"/>
    <mergeCell ref="E29:F29"/>
    <mergeCell ref="E30:F30"/>
    <mergeCell ref="G25:K25"/>
    <mergeCell ref="G27:K27"/>
    <mergeCell ref="E32:F32"/>
    <mergeCell ref="G32:K32"/>
    <mergeCell ref="G53:K53"/>
    <mergeCell ref="E25:F25"/>
    <mergeCell ref="E26:F26"/>
    <mergeCell ref="G26:H26"/>
    <mergeCell ref="E53:F53"/>
    <mergeCell ref="E48:F48"/>
    <mergeCell ref="A1:O2"/>
    <mergeCell ref="A4:A5"/>
    <mergeCell ref="B4:B5"/>
    <mergeCell ref="K4:K5"/>
    <mergeCell ref="L4:L5"/>
    <mergeCell ref="O4:O5"/>
    <mergeCell ref="A3:O3"/>
    <mergeCell ref="M4:M5"/>
    <mergeCell ref="N4:N5"/>
    <mergeCell ref="C4:I4"/>
  </mergeCells>
  <printOptions/>
  <pageMargins left="0.7" right="0.7" top="0.75" bottom="0.75" header="0.3" footer="0.3"/>
  <pageSetup horizontalDpi="600" verticalDpi="600" orientation="landscape" paperSize="9" scale="68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workbookViewId="0" topLeftCell="A31">
      <selection activeCell="O35" sqref="O35"/>
    </sheetView>
  </sheetViews>
  <sheetFormatPr defaultColWidth="9.00390625" defaultRowHeight="12.75"/>
  <cols>
    <col min="1" max="1" width="4.125" style="0" customWidth="1"/>
    <col min="2" max="2" width="36.25390625" style="0" customWidth="1"/>
    <col min="3" max="3" width="6.375" style="0" customWidth="1"/>
    <col min="4" max="4" width="6.75390625" style="0" customWidth="1"/>
    <col min="5" max="5" width="7.75390625" style="0" customWidth="1"/>
    <col min="6" max="7" width="7.25390625" style="0" customWidth="1"/>
    <col min="8" max="8" width="7.125" style="0" customWidth="1"/>
    <col min="9" max="9" width="6.625" style="0" customWidth="1"/>
    <col min="10" max="10" width="7.375" style="0" customWidth="1"/>
    <col min="11" max="11" width="9.75390625" style="0" customWidth="1"/>
    <col min="12" max="12" width="6.125" style="0" customWidth="1"/>
    <col min="13" max="13" width="7.625" style="0" customWidth="1"/>
    <col min="14" max="14" width="7.375" style="0" customWidth="1"/>
    <col min="15" max="15" width="11.75390625" style="0" customWidth="1"/>
  </cols>
  <sheetData>
    <row r="1" spans="1:15" ht="15" customHeigh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4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6" ht="18">
      <c r="A3" s="100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5" ht="12.75" customHeight="1">
      <c r="A4" s="102" t="s">
        <v>0</v>
      </c>
      <c r="B4" s="102" t="s">
        <v>2</v>
      </c>
      <c r="C4" s="22"/>
      <c r="D4" s="22"/>
      <c r="E4" s="22"/>
      <c r="F4" s="108" t="s">
        <v>1</v>
      </c>
      <c r="G4" s="104"/>
      <c r="H4" s="104"/>
      <c r="I4" s="104"/>
      <c r="J4" s="104"/>
      <c r="K4" s="106" t="s">
        <v>3</v>
      </c>
      <c r="L4" s="106" t="s">
        <v>9</v>
      </c>
      <c r="M4" s="106" t="s">
        <v>10</v>
      </c>
      <c r="N4" s="106" t="s">
        <v>6</v>
      </c>
      <c r="O4" s="106" t="s">
        <v>7</v>
      </c>
    </row>
    <row r="5" spans="1:15" ht="203.25" customHeight="1">
      <c r="A5" s="103"/>
      <c r="B5" s="103"/>
      <c r="C5" s="23" t="s">
        <v>40</v>
      </c>
      <c r="D5" s="23" t="s">
        <v>41</v>
      </c>
      <c r="E5" s="23" t="s">
        <v>42</v>
      </c>
      <c r="F5" s="23" t="s">
        <v>43</v>
      </c>
      <c r="G5" s="21" t="s">
        <v>44</v>
      </c>
      <c r="H5" s="23" t="s">
        <v>45</v>
      </c>
      <c r="I5" s="52" t="s">
        <v>46</v>
      </c>
      <c r="J5" s="52" t="s">
        <v>47</v>
      </c>
      <c r="K5" s="107"/>
      <c r="L5" s="107"/>
      <c r="M5" s="107"/>
      <c r="N5" s="107"/>
      <c r="O5" s="107"/>
    </row>
    <row r="6" spans="1:15" s="9" customFormat="1" ht="20.25" customHeight="1">
      <c r="A6" s="37">
        <v>1</v>
      </c>
      <c r="B6" s="13" t="s">
        <v>124</v>
      </c>
      <c r="C6" s="38">
        <v>93</v>
      </c>
      <c r="D6" s="38">
        <v>96</v>
      </c>
      <c r="E6" s="38">
        <v>95</v>
      </c>
      <c r="F6" s="38">
        <v>94</v>
      </c>
      <c r="G6" s="38">
        <v>96</v>
      </c>
      <c r="H6" s="38">
        <v>98</v>
      </c>
      <c r="I6" s="38">
        <v>93</v>
      </c>
      <c r="J6" s="38">
        <v>95</v>
      </c>
      <c r="K6" s="10">
        <f>(C6+D6+E6+F6+G6+H6+I6+J6)/8</f>
        <v>95</v>
      </c>
      <c r="L6" s="14"/>
      <c r="M6" s="10">
        <v>95</v>
      </c>
      <c r="N6" s="6" t="s">
        <v>24</v>
      </c>
      <c r="O6" s="14"/>
    </row>
    <row r="7" spans="1:15" s="9" customFormat="1" ht="20.25" customHeight="1">
      <c r="A7" s="37">
        <v>2</v>
      </c>
      <c r="B7" s="13" t="s">
        <v>15</v>
      </c>
      <c r="C7" s="38">
        <v>93</v>
      </c>
      <c r="D7" s="38">
        <v>95</v>
      </c>
      <c r="E7" s="38">
        <v>95</v>
      </c>
      <c r="F7" s="38">
        <v>94</v>
      </c>
      <c r="G7" s="38">
        <v>95</v>
      </c>
      <c r="H7" s="38">
        <v>90</v>
      </c>
      <c r="I7" s="38">
        <v>93</v>
      </c>
      <c r="J7" s="38">
        <v>90</v>
      </c>
      <c r="K7" s="10">
        <f>(C7+D7+E7+F7+G7+H7+I7+J7)/8</f>
        <v>93.125</v>
      </c>
      <c r="L7" s="10"/>
      <c r="M7" s="10">
        <v>93.125</v>
      </c>
      <c r="N7" s="6" t="s">
        <v>24</v>
      </c>
      <c r="O7" s="6"/>
    </row>
    <row r="8" spans="1:15" s="9" customFormat="1" ht="20.25" customHeight="1">
      <c r="A8" s="37">
        <v>3</v>
      </c>
      <c r="B8" s="13" t="s">
        <v>13</v>
      </c>
      <c r="C8" s="38">
        <v>91</v>
      </c>
      <c r="D8" s="38">
        <v>93</v>
      </c>
      <c r="E8" s="38">
        <v>92</v>
      </c>
      <c r="F8" s="38">
        <v>90</v>
      </c>
      <c r="G8" s="38">
        <v>90</v>
      </c>
      <c r="H8" s="38">
        <v>90</v>
      </c>
      <c r="I8" s="38">
        <v>98</v>
      </c>
      <c r="J8" s="38">
        <v>90</v>
      </c>
      <c r="K8" s="10">
        <f>(C8+D8+E8+F8+G8+H8+I8+J8)/8</f>
        <v>91.75</v>
      </c>
      <c r="L8" s="10"/>
      <c r="M8" s="10">
        <v>91.75</v>
      </c>
      <c r="N8" s="6" t="s">
        <v>24</v>
      </c>
      <c r="O8" s="6"/>
    </row>
    <row r="9" spans="1:15" s="9" customFormat="1" ht="20.25" customHeight="1">
      <c r="A9" s="37">
        <v>4</v>
      </c>
      <c r="B9" s="13" t="s">
        <v>19</v>
      </c>
      <c r="C9" s="38">
        <v>90</v>
      </c>
      <c r="D9" s="38">
        <v>92</v>
      </c>
      <c r="E9" s="38">
        <v>90</v>
      </c>
      <c r="F9" s="38">
        <v>80</v>
      </c>
      <c r="G9" s="38">
        <v>75</v>
      </c>
      <c r="H9" s="38">
        <v>75</v>
      </c>
      <c r="I9" s="38">
        <v>95</v>
      </c>
      <c r="J9" s="38">
        <v>85</v>
      </c>
      <c r="K9" s="10">
        <f>(C9+D9+E9+F9+G9+H9+I9+J9)/8</f>
        <v>85.25</v>
      </c>
      <c r="L9" s="14"/>
      <c r="M9" s="10">
        <v>85.25</v>
      </c>
      <c r="N9" s="14"/>
      <c r="O9" s="14" t="s">
        <v>50</v>
      </c>
    </row>
    <row r="10" spans="1:15" s="9" customFormat="1" ht="20.25" customHeight="1">
      <c r="A10" s="7">
        <v>5</v>
      </c>
      <c r="B10" s="13" t="s">
        <v>12</v>
      </c>
      <c r="C10" s="38">
        <v>70</v>
      </c>
      <c r="D10" s="38">
        <v>77</v>
      </c>
      <c r="E10" s="38">
        <v>70</v>
      </c>
      <c r="F10" s="38">
        <v>70</v>
      </c>
      <c r="G10" s="38">
        <v>62</v>
      </c>
      <c r="H10" s="38">
        <v>70</v>
      </c>
      <c r="I10" s="53">
        <v>0</v>
      </c>
      <c r="J10" s="57">
        <v>62</v>
      </c>
      <c r="K10" s="10">
        <f aca="true" t="shared" si="0" ref="K10:K16">(C10+D10+E10+F10+G10+H10+I10+J10)/8</f>
        <v>60.125</v>
      </c>
      <c r="L10" s="10"/>
      <c r="M10" s="10">
        <v>60.125</v>
      </c>
      <c r="N10" s="6"/>
      <c r="O10" s="6"/>
    </row>
    <row r="11" spans="1:15" s="9" customFormat="1" ht="15.75" customHeight="1">
      <c r="A11" s="7">
        <v>6</v>
      </c>
      <c r="B11" s="13" t="s">
        <v>16</v>
      </c>
      <c r="C11" s="38">
        <v>70</v>
      </c>
      <c r="D11" s="38">
        <v>72</v>
      </c>
      <c r="E11" s="53">
        <v>0</v>
      </c>
      <c r="F11" s="38">
        <v>71</v>
      </c>
      <c r="G11" s="38">
        <v>62</v>
      </c>
      <c r="H11" s="38">
        <v>75</v>
      </c>
      <c r="I11" s="38">
        <v>60</v>
      </c>
      <c r="J11" s="38">
        <v>60</v>
      </c>
      <c r="K11" s="10">
        <f t="shared" si="0"/>
        <v>58.75</v>
      </c>
      <c r="L11" s="10"/>
      <c r="M11" s="10">
        <v>58.75</v>
      </c>
      <c r="N11" s="6"/>
      <c r="O11" s="6"/>
    </row>
    <row r="12" spans="1:15" s="9" customFormat="1" ht="20.25" customHeight="1">
      <c r="A12" s="7">
        <v>7</v>
      </c>
      <c r="B12" s="13" t="s">
        <v>36</v>
      </c>
      <c r="C12" s="78">
        <v>85</v>
      </c>
      <c r="D12" s="78">
        <v>76</v>
      </c>
      <c r="E12" s="78">
        <v>77</v>
      </c>
      <c r="F12" s="78">
        <v>80</v>
      </c>
      <c r="G12" s="78">
        <v>60</v>
      </c>
      <c r="H12" s="79">
        <v>0</v>
      </c>
      <c r="I12" s="78">
        <v>80</v>
      </c>
      <c r="J12" s="79">
        <v>0</v>
      </c>
      <c r="K12" s="10">
        <f t="shared" si="0"/>
        <v>57.25</v>
      </c>
      <c r="L12" s="10"/>
      <c r="M12" s="10">
        <v>57.25</v>
      </c>
      <c r="N12" s="6"/>
      <c r="O12" s="6"/>
    </row>
    <row r="13" spans="1:15" s="9" customFormat="1" ht="20.25" customHeight="1">
      <c r="A13" s="7">
        <v>8</v>
      </c>
      <c r="B13" s="13" t="s">
        <v>14</v>
      </c>
      <c r="C13" s="38">
        <v>65</v>
      </c>
      <c r="D13" s="38">
        <v>70</v>
      </c>
      <c r="E13" s="38">
        <v>65</v>
      </c>
      <c r="F13" s="38">
        <v>69</v>
      </c>
      <c r="G13" s="53">
        <v>0</v>
      </c>
      <c r="H13" s="53">
        <v>0</v>
      </c>
      <c r="I13" s="38">
        <v>79</v>
      </c>
      <c r="J13" s="38">
        <v>65</v>
      </c>
      <c r="K13" s="10">
        <f t="shared" si="0"/>
        <v>51.625</v>
      </c>
      <c r="L13" s="10"/>
      <c r="M13" s="10">
        <v>51.625</v>
      </c>
      <c r="N13" s="14"/>
      <c r="O13" s="14"/>
    </row>
    <row r="14" spans="1:15" s="9" customFormat="1" ht="20.25" customHeight="1">
      <c r="A14" s="7">
        <v>9</v>
      </c>
      <c r="B14" s="13" t="s">
        <v>27</v>
      </c>
      <c r="C14" s="38">
        <v>65</v>
      </c>
      <c r="D14" s="38">
        <v>64</v>
      </c>
      <c r="E14" s="38">
        <v>65</v>
      </c>
      <c r="F14" s="53">
        <v>0</v>
      </c>
      <c r="G14" s="53">
        <v>0</v>
      </c>
      <c r="H14" s="53">
        <v>0</v>
      </c>
      <c r="I14" s="38">
        <v>80</v>
      </c>
      <c r="J14" s="38">
        <v>65</v>
      </c>
      <c r="K14" s="10">
        <f t="shared" si="0"/>
        <v>42.375</v>
      </c>
      <c r="L14" s="10"/>
      <c r="M14" s="10">
        <v>42.375</v>
      </c>
      <c r="N14" s="6"/>
      <c r="O14" s="6"/>
    </row>
    <row r="15" spans="1:15" s="9" customFormat="1" ht="20.25" customHeight="1">
      <c r="A15" s="7">
        <v>10</v>
      </c>
      <c r="B15" s="13" t="s">
        <v>11</v>
      </c>
      <c r="C15" s="38">
        <v>62</v>
      </c>
      <c r="D15" s="53">
        <v>0</v>
      </c>
      <c r="E15" s="53">
        <v>0</v>
      </c>
      <c r="F15" s="38">
        <v>68</v>
      </c>
      <c r="G15" s="53">
        <v>0</v>
      </c>
      <c r="H15" s="53">
        <v>0</v>
      </c>
      <c r="I15" s="53">
        <v>70</v>
      </c>
      <c r="J15" s="38">
        <v>0</v>
      </c>
      <c r="K15" s="10">
        <f t="shared" si="0"/>
        <v>25</v>
      </c>
      <c r="L15" s="10"/>
      <c r="M15" s="10">
        <v>25</v>
      </c>
      <c r="N15" s="6"/>
      <c r="O15" s="6"/>
    </row>
    <row r="16" spans="1:15" s="9" customFormat="1" ht="20.25" customHeight="1">
      <c r="A16" s="7">
        <v>11</v>
      </c>
      <c r="B16" s="13" t="s">
        <v>37</v>
      </c>
      <c r="C16" s="79">
        <v>0</v>
      </c>
      <c r="D16" s="78">
        <v>80</v>
      </c>
      <c r="E16" s="79">
        <v>0</v>
      </c>
      <c r="F16" s="78">
        <v>75</v>
      </c>
      <c r="G16" s="79">
        <v>0</v>
      </c>
      <c r="H16" s="79">
        <v>0</v>
      </c>
      <c r="I16" s="79">
        <v>0</v>
      </c>
      <c r="J16" s="78">
        <v>0</v>
      </c>
      <c r="K16" s="10">
        <f t="shared" si="0"/>
        <v>19.375</v>
      </c>
      <c r="L16" s="10"/>
      <c r="M16" s="10">
        <v>19.375</v>
      </c>
      <c r="N16" s="14"/>
      <c r="O16" s="14"/>
    </row>
    <row r="17" spans="1:15" s="9" customFormat="1" ht="20.25" customHeight="1">
      <c r="A17" s="7">
        <v>12</v>
      </c>
      <c r="B17" s="13" t="s">
        <v>18</v>
      </c>
      <c r="C17" s="53">
        <v>0</v>
      </c>
      <c r="D17" s="53">
        <v>0</v>
      </c>
      <c r="E17" s="53">
        <v>0</v>
      </c>
      <c r="F17" s="53">
        <v>0</v>
      </c>
      <c r="G17" s="38">
        <v>68</v>
      </c>
      <c r="H17" s="53">
        <v>0</v>
      </c>
      <c r="I17" s="53">
        <v>0</v>
      </c>
      <c r="J17" s="53">
        <v>0</v>
      </c>
      <c r="K17" s="10">
        <f>(C17+D17+E17+F17+G17+H17+I17+J17)/8</f>
        <v>8.5</v>
      </c>
      <c r="L17" s="10"/>
      <c r="M17" s="10">
        <v>8.5</v>
      </c>
      <c r="N17" s="6"/>
      <c r="O17" s="6"/>
    </row>
    <row r="18" spans="1:15" s="9" customFormat="1" ht="20.25" customHeight="1">
      <c r="A18" s="7">
        <v>13</v>
      </c>
      <c r="B18" s="13" t="s">
        <v>17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10">
        <f>(C18+D18+E18+F18+G18+H18)/10</f>
        <v>0</v>
      </c>
      <c r="L18" s="10"/>
      <c r="M18" s="10">
        <v>0</v>
      </c>
      <c r="N18" s="6"/>
      <c r="O18" s="6"/>
    </row>
    <row r="19" spans="2:10" ht="14.25">
      <c r="B19" s="4">
        <v>45295</v>
      </c>
      <c r="C19" s="4"/>
      <c r="D19" s="4"/>
      <c r="E19" s="4"/>
      <c r="F19" s="1"/>
      <c r="G19" s="1"/>
      <c r="H19" s="1"/>
      <c r="I19" s="1"/>
      <c r="J19" s="1"/>
    </row>
    <row r="20" spans="2:10" ht="15.75">
      <c r="B20" s="2" t="s">
        <v>4</v>
      </c>
      <c r="C20" s="2"/>
      <c r="D20" s="2"/>
      <c r="E20" s="2"/>
      <c r="F20" s="115"/>
      <c r="G20" s="115"/>
      <c r="H20" s="97" t="s">
        <v>20</v>
      </c>
      <c r="I20" s="97"/>
      <c r="J20" s="97"/>
    </row>
    <row r="21" spans="2:10" ht="15.75">
      <c r="B21" s="2" t="s">
        <v>5</v>
      </c>
      <c r="C21" s="2"/>
      <c r="D21" s="2"/>
      <c r="E21" s="2"/>
      <c r="F21" s="105"/>
      <c r="G21" s="105"/>
      <c r="H21" s="97" t="s">
        <v>48</v>
      </c>
      <c r="I21" s="97"/>
      <c r="J21" s="97"/>
    </row>
    <row r="22" spans="2:10" ht="15.75">
      <c r="B22" s="2"/>
      <c r="C22" s="2"/>
      <c r="D22" s="2"/>
      <c r="E22" s="2"/>
      <c r="F22" s="105"/>
      <c r="G22" s="105"/>
      <c r="H22" s="97" t="s">
        <v>22</v>
      </c>
      <c r="I22" s="97"/>
      <c r="J22" s="97"/>
    </row>
    <row r="23" spans="2:10" ht="15.75">
      <c r="B23" s="2"/>
      <c r="C23" s="2"/>
      <c r="D23" s="2"/>
      <c r="E23" s="2"/>
      <c r="F23" s="105"/>
      <c r="G23" s="105"/>
      <c r="H23" s="96" t="s">
        <v>82</v>
      </c>
      <c r="I23" s="96"/>
      <c r="J23" s="96"/>
    </row>
    <row r="24" spans="2:10" ht="15.75">
      <c r="B24" s="2"/>
      <c r="C24" s="2"/>
      <c r="D24" s="2"/>
      <c r="E24" s="2"/>
      <c r="F24" s="105"/>
      <c r="G24" s="105"/>
      <c r="H24" s="95" t="s">
        <v>83</v>
      </c>
      <c r="I24" s="95"/>
      <c r="J24" s="96"/>
    </row>
    <row r="25" spans="2:10" ht="15.75">
      <c r="B25" s="2"/>
      <c r="C25" s="2"/>
      <c r="D25" s="2"/>
      <c r="E25" s="2"/>
      <c r="F25" s="105"/>
      <c r="G25" s="105"/>
      <c r="H25" s="95" t="s">
        <v>23</v>
      </c>
      <c r="I25" s="95"/>
      <c r="J25" s="96"/>
    </row>
    <row r="26" spans="2:10" ht="15.75">
      <c r="B26" s="2"/>
      <c r="C26" s="2"/>
      <c r="D26" s="2"/>
      <c r="E26" s="2"/>
      <c r="F26" s="105"/>
      <c r="G26" s="105"/>
      <c r="H26" s="95" t="s">
        <v>84</v>
      </c>
      <c r="I26" s="95"/>
      <c r="J26" s="96"/>
    </row>
    <row r="27" spans="1:15" ht="33.75" customHeight="1">
      <c r="A27" s="99" t="s">
        <v>39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5" ht="34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6" ht="18">
      <c r="A29" s="100" t="s">
        <v>33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5" ht="12.75" customHeight="1">
      <c r="A30" s="102" t="s">
        <v>0</v>
      </c>
      <c r="B30" s="102" t="s">
        <v>2</v>
      </c>
      <c r="C30" s="22"/>
      <c r="D30" s="22"/>
      <c r="E30" s="22"/>
      <c r="F30" s="108" t="s">
        <v>1</v>
      </c>
      <c r="G30" s="104"/>
      <c r="H30" s="104"/>
      <c r="I30" s="104"/>
      <c r="J30" s="104"/>
      <c r="K30" s="106" t="s">
        <v>3</v>
      </c>
      <c r="L30" s="106" t="s">
        <v>9</v>
      </c>
      <c r="M30" s="106" t="s">
        <v>10</v>
      </c>
      <c r="N30" s="106" t="s">
        <v>6</v>
      </c>
      <c r="O30" s="106" t="s">
        <v>7</v>
      </c>
    </row>
    <row r="31" spans="1:15" ht="207.75" customHeight="1">
      <c r="A31" s="103"/>
      <c r="B31" s="103"/>
      <c r="C31" s="23" t="s">
        <v>40</v>
      </c>
      <c r="D31" s="23" t="s">
        <v>41</v>
      </c>
      <c r="E31" s="23" t="s">
        <v>42</v>
      </c>
      <c r="F31" s="23" t="s">
        <v>43</v>
      </c>
      <c r="G31" s="21" t="s">
        <v>44</v>
      </c>
      <c r="H31" s="23" t="s">
        <v>45</v>
      </c>
      <c r="I31" s="52" t="s">
        <v>46</v>
      </c>
      <c r="J31" s="52" t="s">
        <v>47</v>
      </c>
      <c r="K31" s="107"/>
      <c r="L31" s="107"/>
      <c r="M31" s="107"/>
      <c r="N31" s="107"/>
      <c r="O31" s="107"/>
    </row>
    <row r="32" spans="1:15" s="9" customFormat="1" ht="20.25" customHeight="1">
      <c r="A32" s="37">
        <v>1</v>
      </c>
      <c r="B32" s="13" t="s">
        <v>124</v>
      </c>
      <c r="C32" s="38">
        <v>93</v>
      </c>
      <c r="D32" s="38">
        <v>96</v>
      </c>
      <c r="E32" s="38">
        <v>95</v>
      </c>
      <c r="F32" s="38">
        <v>94</v>
      </c>
      <c r="G32" s="38">
        <v>96</v>
      </c>
      <c r="H32" s="38">
        <v>98</v>
      </c>
      <c r="I32" s="38">
        <v>93</v>
      </c>
      <c r="J32" s="38">
        <v>95</v>
      </c>
      <c r="K32" s="10">
        <f>(C32+D32+E32+F32+G32+H32+I32+J32)/8</f>
        <v>95</v>
      </c>
      <c r="L32" s="14"/>
      <c r="M32" s="10">
        <v>95</v>
      </c>
      <c r="N32" s="6" t="s">
        <v>24</v>
      </c>
      <c r="O32" s="14"/>
    </row>
    <row r="33" spans="1:15" s="9" customFormat="1" ht="20.25" customHeight="1">
      <c r="A33" s="37">
        <v>2</v>
      </c>
      <c r="B33" s="13" t="s">
        <v>15</v>
      </c>
      <c r="C33" s="38">
        <v>93</v>
      </c>
      <c r="D33" s="38">
        <v>95</v>
      </c>
      <c r="E33" s="38">
        <v>95</v>
      </c>
      <c r="F33" s="38">
        <v>94</v>
      </c>
      <c r="G33" s="38">
        <v>95</v>
      </c>
      <c r="H33" s="38">
        <v>90</v>
      </c>
      <c r="I33" s="38">
        <v>93</v>
      </c>
      <c r="J33" s="38">
        <v>90</v>
      </c>
      <c r="K33" s="10">
        <f>(C33+D33+E33+F33+G33+H33+I33+J33)/8</f>
        <v>93.125</v>
      </c>
      <c r="L33" s="10"/>
      <c r="M33" s="10">
        <v>93.125</v>
      </c>
      <c r="N33" s="6" t="s">
        <v>24</v>
      </c>
      <c r="O33" s="6"/>
    </row>
    <row r="34" spans="1:15" s="9" customFormat="1" ht="20.25" customHeight="1">
      <c r="A34" s="37">
        <v>3</v>
      </c>
      <c r="B34" s="13" t="s">
        <v>13</v>
      </c>
      <c r="C34" s="38">
        <v>91</v>
      </c>
      <c r="D34" s="38">
        <v>93</v>
      </c>
      <c r="E34" s="38">
        <v>92</v>
      </c>
      <c r="F34" s="38">
        <v>90</v>
      </c>
      <c r="G34" s="38">
        <v>90</v>
      </c>
      <c r="H34" s="38">
        <v>90</v>
      </c>
      <c r="I34" s="38">
        <v>98</v>
      </c>
      <c r="J34" s="38">
        <v>90</v>
      </c>
      <c r="K34" s="10">
        <f>(C34+D34+E34+F34+G34+H34+I34+J34)/8</f>
        <v>91.75</v>
      </c>
      <c r="L34" s="10"/>
      <c r="M34" s="10">
        <v>91.75</v>
      </c>
      <c r="N34" s="6" t="s">
        <v>24</v>
      </c>
      <c r="O34" s="6"/>
    </row>
    <row r="35" spans="1:15" s="9" customFormat="1" ht="20.25" customHeight="1">
      <c r="A35" s="37">
        <v>4</v>
      </c>
      <c r="B35" s="13" t="s">
        <v>19</v>
      </c>
      <c r="C35" s="38">
        <v>90</v>
      </c>
      <c r="D35" s="38">
        <v>92</v>
      </c>
      <c r="E35" s="38">
        <v>90</v>
      </c>
      <c r="F35" s="38">
        <v>80</v>
      </c>
      <c r="G35" s="38">
        <v>75</v>
      </c>
      <c r="H35" s="38">
        <v>75</v>
      </c>
      <c r="I35" s="38">
        <v>95</v>
      </c>
      <c r="J35" s="38">
        <v>85</v>
      </c>
      <c r="K35" s="10">
        <f>(C35+D35+E35+F35+G35+H35+I35+J35)/8</f>
        <v>85.25</v>
      </c>
      <c r="L35" s="14"/>
      <c r="M35" s="10">
        <v>85.25</v>
      </c>
      <c r="N35" s="14"/>
      <c r="O35" s="14"/>
    </row>
    <row r="36" spans="1:16" ht="15.75">
      <c r="A36" s="62"/>
      <c r="B36" s="61">
        <v>45295</v>
      </c>
      <c r="C36" s="58"/>
      <c r="D36" s="58"/>
      <c r="E36" s="58"/>
      <c r="F36" s="59"/>
      <c r="G36" s="59"/>
      <c r="H36" s="60"/>
      <c r="I36" s="60"/>
      <c r="J36" s="60"/>
      <c r="K36" s="31"/>
      <c r="L36" s="31"/>
      <c r="M36" s="31"/>
      <c r="N36" s="33"/>
      <c r="O36" s="33"/>
      <c r="P36" s="9"/>
    </row>
    <row r="37" spans="2:10" ht="15.75">
      <c r="B37" s="2" t="s">
        <v>4</v>
      </c>
      <c r="C37" s="2"/>
      <c r="D37" s="2"/>
      <c r="E37" s="2"/>
      <c r="F37" s="115"/>
      <c r="G37" s="115"/>
      <c r="H37" s="97" t="s">
        <v>20</v>
      </c>
      <c r="I37" s="97"/>
      <c r="J37" s="97"/>
    </row>
    <row r="38" spans="2:10" ht="15.75">
      <c r="B38" s="2" t="s">
        <v>5</v>
      </c>
      <c r="C38" s="2"/>
      <c r="D38" s="2"/>
      <c r="E38" s="2"/>
      <c r="F38" s="105"/>
      <c r="G38" s="105"/>
      <c r="H38" s="97" t="s">
        <v>48</v>
      </c>
      <c r="I38" s="97"/>
      <c r="J38" s="97"/>
    </row>
    <row r="39" spans="2:10" ht="15.75">
      <c r="B39" s="2"/>
      <c r="C39" s="2"/>
      <c r="D39" s="2"/>
      <c r="E39" s="2"/>
      <c r="F39" s="105"/>
      <c r="G39" s="105"/>
      <c r="H39" s="97" t="s">
        <v>22</v>
      </c>
      <c r="I39" s="97"/>
      <c r="J39" s="97"/>
    </row>
    <row r="40" spans="2:10" ht="15.75">
      <c r="B40" s="2"/>
      <c r="C40" s="2"/>
      <c r="D40" s="2"/>
      <c r="E40" s="2"/>
      <c r="F40" s="105"/>
      <c r="G40" s="105"/>
      <c r="H40" s="96" t="s">
        <v>82</v>
      </c>
      <c r="I40" s="96"/>
      <c r="J40" s="96"/>
    </row>
    <row r="41" spans="2:10" ht="15.75">
      <c r="B41" s="2"/>
      <c r="C41" s="2"/>
      <c r="D41" s="2"/>
      <c r="E41" s="2"/>
      <c r="F41" s="105"/>
      <c r="G41" s="105"/>
      <c r="H41" s="95" t="s">
        <v>83</v>
      </c>
      <c r="I41" s="95"/>
      <c r="J41" s="96"/>
    </row>
    <row r="42" spans="2:10" ht="15.75">
      <c r="B42" s="2"/>
      <c r="C42" s="2"/>
      <c r="D42" s="2"/>
      <c r="E42" s="2"/>
      <c r="F42" s="105"/>
      <c r="G42" s="105"/>
      <c r="H42" s="95" t="s">
        <v>23</v>
      </c>
      <c r="I42" s="95"/>
      <c r="J42" s="96"/>
    </row>
    <row r="43" spans="2:10" ht="15.75">
      <c r="B43" s="2"/>
      <c r="C43" s="2"/>
      <c r="D43" s="2"/>
      <c r="E43" s="2"/>
      <c r="F43" s="105"/>
      <c r="G43" s="105"/>
      <c r="H43" s="95" t="s">
        <v>84</v>
      </c>
      <c r="I43" s="95"/>
      <c r="J43" s="96"/>
    </row>
    <row r="44" spans="6:10" ht="15.75">
      <c r="F44" s="105"/>
      <c r="G44" s="105"/>
      <c r="H44" s="98"/>
      <c r="I44" s="98"/>
      <c r="J44" s="98"/>
    </row>
  </sheetData>
  <sheetProtection/>
  <mergeCells count="42">
    <mergeCell ref="F25:G25"/>
    <mergeCell ref="F26:G26"/>
    <mergeCell ref="F38:G38"/>
    <mergeCell ref="A27:O28"/>
    <mergeCell ref="A30:A31"/>
    <mergeCell ref="F40:G40"/>
    <mergeCell ref="F41:G41"/>
    <mergeCell ref="F42:G42"/>
    <mergeCell ref="M30:M31"/>
    <mergeCell ref="F30:J30"/>
    <mergeCell ref="K30:K31"/>
    <mergeCell ref="L30:L31"/>
    <mergeCell ref="F37:G37"/>
    <mergeCell ref="K4:K5"/>
    <mergeCell ref="L4:L5"/>
    <mergeCell ref="A29:P29"/>
    <mergeCell ref="H21:J21"/>
    <mergeCell ref="H20:J20"/>
    <mergeCell ref="N4:N5"/>
    <mergeCell ref="O4:O5"/>
    <mergeCell ref="A4:A5"/>
    <mergeCell ref="F23:G23"/>
    <mergeCell ref="F24:G24"/>
    <mergeCell ref="F44:G44"/>
    <mergeCell ref="F39:G39"/>
    <mergeCell ref="N30:N31"/>
    <mergeCell ref="O30:O31"/>
    <mergeCell ref="H38:J38"/>
    <mergeCell ref="H44:J44"/>
    <mergeCell ref="H37:J37"/>
    <mergeCell ref="H39:J39"/>
    <mergeCell ref="F43:G43"/>
    <mergeCell ref="M4:M5"/>
    <mergeCell ref="B30:B31"/>
    <mergeCell ref="A1:O2"/>
    <mergeCell ref="F20:G20"/>
    <mergeCell ref="F21:G21"/>
    <mergeCell ref="F22:G22"/>
    <mergeCell ref="H22:J22"/>
    <mergeCell ref="A3:P3"/>
    <mergeCell ref="B4:B5"/>
    <mergeCell ref="F4:J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95" zoomScaleSheetLayoutView="95" workbookViewId="0" topLeftCell="A41">
      <selection activeCell="A2" sqref="A1:O33"/>
    </sheetView>
  </sheetViews>
  <sheetFormatPr defaultColWidth="9.00390625" defaultRowHeight="12.75"/>
  <cols>
    <col min="1" max="1" width="5.375" style="0" customWidth="1"/>
    <col min="2" max="2" width="40.625" style="0" customWidth="1"/>
    <col min="3" max="3" width="9.25390625" style="0" customWidth="1"/>
    <col min="4" max="4" width="8.125" style="0" customWidth="1"/>
    <col min="5" max="5" width="9.25390625" style="0" customWidth="1"/>
    <col min="6" max="6" width="9.875" style="0" customWidth="1"/>
    <col min="7" max="7" width="9.375" style="0" customWidth="1"/>
    <col min="8" max="8" width="11.00390625" style="0" customWidth="1"/>
    <col min="9" max="10" width="11.75390625" style="0" customWidth="1"/>
    <col min="11" max="11" width="11.375" style="0" customWidth="1"/>
    <col min="13" max="13" width="11.375" style="0" customWidth="1"/>
    <col min="14" max="14" width="11.00390625" style="0" customWidth="1"/>
    <col min="15" max="15" width="13.125" style="0" customWidth="1"/>
  </cols>
  <sheetData>
    <row r="1" spans="1:15" ht="33" customHeight="1">
      <c r="A1" s="3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7.25" customHeight="1">
      <c r="A2" s="3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3" ht="18">
      <c r="A3" s="3"/>
      <c r="B3" s="5"/>
      <c r="C3" s="110"/>
      <c r="D3" s="110"/>
      <c r="E3" s="110"/>
      <c r="F3" s="110"/>
      <c r="G3" s="110"/>
      <c r="H3" s="110"/>
      <c r="I3" s="110"/>
      <c r="J3" s="110"/>
      <c r="K3" s="111"/>
      <c r="L3" s="111"/>
      <c r="M3" s="111"/>
    </row>
    <row r="4" spans="1:15" ht="15.75">
      <c r="A4" s="102"/>
      <c r="B4" s="102"/>
      <c r="C4" s="108"/>
      <c r="D4" s="104"/>
      <c r="E4" s="104"/>
      <c r="F4" s="104"/>
      <c r="G4" s="36"/>
      <c r="H4" s="36"/>
      <c r="I4" s="36"/>
      <c r="J4" s="36"/>
      <c r="K4" s="106"/>
      <c r="L4" s="106"/>
      <c r="M4" s="106"/>
      <c r="N4" s="106"/>
      <c r="O4" s="106"/>
    </row>
    <row r="5" spans="1:15" ht="204" customHeight="1">
      <c r="A5" s="103"/>
      <c r="B5" s="103"/>
      <c r="C5" s="19"/>
      <c r="D5" s="19"/>
      <c r="E5" s="21"/>
      <c r="F5" s="21"/>
      <c r="G5" s="65"/>
      <c r="H5" s="65"/>
      <c r="I5" s="65"/>
      <c r="J5" s="65"/>
      <c r="K5" s="107"/>
      <c r="L5" s="107"/>
      <c r="M5" s="107"/>
      <c r="N5" s="107"/>
      <c r="O5" s="107"/>
    </row>
    <row r="6" spans="1:15" s="9" customFormat="1" ht="19.5" customHeight="1">
      <c r="A6" s="37"/>
      <c r="B6" s="18"/>
      <c r="C6" s="39"/>
      <c r="D6" s="39"/>
      <c r="E6" s="39"/>
      <c r="F6" s="39"/>
      <c r="G6" s="39"/>
      <c r="H6" s="39"/>
      <c r="I6" s="39"/>
      <c r="J6" s="39"/>
      <c r="K6" s="10"/>
      <c r="L6" s="10"/>
      <c r="M6" s="10"/>
      <c r="N6" s="6"/>
      <c r="O6" s="6"/>
    </row>
    <row r="7" spans="1:15" s="9" customFormat="1" ht="19.5" customHeight="1">
      <c r="A7" s="37"/>
      <c r="B7" s="18"/>
      <c r="C7" s="39"/>
      <c r="D7" s="39"/>
      <c r="E7" s="39"/>
      <c r="F7" s="39"/>
      <c r="G7" s="39"/>
      <c r="H7" s="39"/>
      <c r="I7" s="39"/>
      <c r="J7" s="39"/>
      <c r="K7" s="10"/>
      <c r="L7" s="15"/>
      <c r="M7" s="15"/>
      <c r="N7" s="6"/>
      <c r="O7" s="16"/>
    </row>
    <row r="8" spans="1:15" s="9" customFormat="1" ht="19.5" customHeight="1">
      <c r="A8" s="37"/>
      <c r="B8" s="18"/>
      <c r="C8" s="39"/>
      <c r="D8" s="39"/>
      <c r="E8" s="39"/>
      <c r="F8" s="39"/>
      <c r="G8" s="39"/>
      <c r="H8" s="39"/>
      <c r="I8" s="39"/>
      <c r="J8" s="39"/>
      <c r="K8" s="10"/>
      <c r="L8" s="10"/>
      <c r="M8" s="10"/>
      <c r="N8" s="6"/>
      <c r="O8" s="6"/>
    </row>
    <row r="9" spans="1:15" s="9" customFormat="1" ht="19.5" customHeight="1">
      <c r="A9" s="37"/>
      <c r="B9" s="74"/>
      <c r="C9" s="54"/>
      <c r="D9" s="54"/>
      <c r="E9" s="54"/>
      <c r="F9" s="54"/>
      <c r="G9" s="54"/>
      <c r="H9" s="54"/>
      <c r="I9" s="54"/>
      <c r="J9" s="54"/>
      <c r="K9" s="10"/>
      <c r="L9" s="10"/>
      <c r="M9" s="10"/>
      <c r="N9" s="6"/>
      <c r="O9" s="8"/>
    </row>
    <row r="10" spans="1:15" s="9" customFormat="1" ht="19.5" customHeight="1">
      <c r="A10" s="37"/>
      <c r="B10" s="18"/>
      <c r="C10" s="39"/>
      <c r="D10" s="39"/>
      <c r="E10" s="39"/>
      <c r="F10" s="39"/>
      <c r="G10" s="39"/>
      <c r="H10" s="39"/>
      <c r="I10" s="39"/>
      <c r="J10" s="39"/>
      <c r="K10" s="10"/>
      <c r="L10" s="10"/>
      <c r="M10" s="10"/>
      <c r="N10" s="6"/>
      <c r="O10" s="6"/>
    </row>
    <row r="11" spans="1:15" s="9" customFormat="1" ht="19.5" customHeight="1">
      <c r="A11" s="37"/>
      <c r="B11" s="18"/>
      <c r="C11" s="39"/>
      <c r="D11" s="39"/>
      <c r="E11" s="39"/>
      <c r="F11" s="39"/>
      <c r="G11" s="39"/>
      <c r="H11" s="39"/>
      <c r="I11" s="39"/>
      <c r="J11" s="39"/>
      <c r="K11" s="10"/>
      <c r="L11" s="10"/>
      <c r="M11" s="10"/>
      <c r="N11" s="6"/>
      <c r="O11" s="6"/>
    </row>
    <row r="12" spans="1:15" s="9" customFormat="1" ht="19.5" customHeight="1">
      <c r="A12" s="37"/>
      <c r="B12" s="18"/>
      <c r="C12" s="39"/>
      <c r="D12" s="39"/>
      <c r="E12" s="39"/>
      <c r="F12" s="39"/>
      <c r="G12" s="39"/>
      <c r="H12" s="39"/>
      <c r="I12" s="39"/>
      <c r="J12" s="39"/>
      <c r="K12" s="10"/>
      <c r="L12" s="10"/>
      <c r="M12" s="10"/>
      <c r="N12" s="6"/>
      <c r="O12" s="6"/>
    </row>
    <row r="13" spans="1:15" s="9" customFormat="1" ht="19.5" customHeight="1">
      <c r="A13" s="7"/>
      <c r="B13" s="25"/>
      <c r="C13" s="39"/>
      <c r="D13" s="39"/>
      <c r="E13" s="39"/>
      <c r="F13" s="39"/>
      <c r="G13" s="39"/>
      <c r="H13" s="39"/>
      <c r="I13" s="39"/>
      <c r="J13" s="39"/>
      <c r="K13" s="10"/>
      <c r="L13" s="10"/>
      <c r="M13" s="10"/>
      <c r="N13" s="6"/>
      <c r="O13" s="6"/>
    </row>
    <row r="14" spans="1:15" s="9" customFormat="1" ht="19.5" customHeight="1">
      <c r="A14" s="7"/>
      <c r="B14" s="18"/>
      <c r="C14" s="77"/>
      <c r="D14" s="77"/>
      <c r="E14" s="77"/>
      <c r="F14" s="77"/>
      <c r="G14" s="77"/>
      <c r="H14" s="77"/>
      <c r="I14" s="77"/>
      <c r="J14" s="77"/>
      <c r="K14" s="10"/>
      <c r="L14" s="15"/>
      <c r="M14" s="15"/>
      <c r="N14" s="16"/>
      <c r="O14" s="16"/>
    </row>
    <row r="15" spans="1:15" s="9" customFormat="1" ht="19.5" customHeight="1">
      <c r="A15" s="7"/>
      <c r="B15" s="18"/>
      <c r="C15" s="39"/>
      <c r="D15" s="39"/>
      <c r="E15" s="39"/>
      <c r="F15" s="39"/>
      <c r="G15" s="39"/>
      <c r="H15" s="39"/>
      <c r="I15" s="39"/>
      <c r="J15" s="39"/>
      <c r="K15" s="10"/>
      <c r="L15" s="10"/>
      <c r="M15" s="10"/>
      <c r="N15" s="6"/>
      <c r="O15" s="6"/>
    </row>
    <row r="16" spans="1:15" s="9" customFormat="1" ht="19.5" customHeight="1">
      <c r="A16" s="7"/>
      <c r="B16" s="18"/>
      <c r="C16" s="39"/>
      <c r="D16" s="39"/>
      <c r="E16" s="39"/>
      <c r="F16" s="39"/>
      <c r="G16" s="39"/>
      <c r="H16" s="39"/>
      <c r="I16" s="39"/>
      <c r="J16" s="39"/>
      <c r="K16" s="10"/>
      <c r="L16" s="10"/>
      <c r="M16" s="10"/>
      <c r="N16" s="6"/>
      <c r="O16" s="6"/>
    </row>
    <row r="17" spans="1:15" s="9" customFormat="1" ht="18" customHeight="1">
      <c r="A17" s="7"/>
      <c r="B17" s="18"/>
      <c r="C17" s="39"/>
      <c r="D17" s="39"/>
      <c r="E17" s="39"/>
      <c r="F17" s="39"/>
      <c r="G17" s="39"/>
      <c r="H17" s="39"/>
      <c r="I17" s="39"/>
      <c r="J17" s="39"/>
      <c r="K17" s="10"/>
      <c r="L17" s="10"/>
      <c r="M17" s="10"/>
      <c r="N17" s="6"/>
      <c r="O17" s="6"/>
    </row>
    <row r="18" spans="1:15" s="9" customFormat="1" ht="19.5" customHeight="1">
      <c r="A18" s="7"/>
      <c r="B18" s="18"/>
      <c r="C18" s="39"/>
      <c r="D18" s="39"/>
      <c r="E18" s="39"/>
      <c r="F18" s="39"/>
      <c r="G18" s="39"/>
      <c r="H18" s="39"/>
      <c r="I18" s="39"/>
      <c r="J18" s="39"/>
      <c r="K18" s="10"/>
      <c r="L18" s="10"/>
      <c r="M18" s="10"/>
      <c r="N18" s="6"/>
      <c r="O18" s="6"/>
    </row>
    <row r="19" spans="1:15" s="9" customFormat="1" ht="19.5" customHeight="1">
      <c r="A19" s="7"/>
      <c r="B19" s="18"/>
      <c r="C19" s="39"/>
      <c r="D19" s="39"/>
      <c r="E19" s="39"/>
      <c r="F19" s="39"/>
      <c r="G19" s="39"/>
      <c r="H19" s="39"/>
      <c r="I19" s="39"/>
      <c r="J19" s="39"/>
      <c r="K19" s="10"/>
      <c r="L19" s="10"/>
      <c r="M19" s="10"/>
      <c r="N19" s="6"/>
      <c r="O19" s="6"/>
    </row>
    <row r="20" spans="1:15" s="9" customFormat="1" ht="19.5" customHeight="1">
      <c r="A20" s="7"/>
      <c r="B20" s="18"/>
      <c r="C20" s="39"/>
      <c r="D20" s="39"/>
      <c r="E20" s="39"/>
      <c r="F20" s="39"/>
      <c r="G20" s="39"/>
      <c r="H20" s="39"/>
      <c r="I20" s="39"/>
      <c r="J20" s="39"/>
      <c r="K20" s="10"/>
      <c r="L20" s="10"/>
      <c r="M20" s="10"/>
      <c r="N20" s="6"/>
      <c r="O20" s="6"/>
    </row>
    <row r="21" spans="1:15" s="9" customFormat="1" ht="19.5" customHeight="1">
      <c r="A21" s="7"/>
      <c r="B21" s="18"/>
      <c r="C21" s="39"/>
      <c r="D21" s="39"/>
      <c r="E21" s="39"/>
      <c r="F21" s="39"/>
      <c r="G21" s="39"/>
      <c r="H21" s="39"/>
      <c r="I21" s="39"/>
      <c r="J21" s="39"/>
      <c r="K21" s="10"/>
      <c r="L21" s="10"/>
      <c r="M21" s="10"/>
      <c r="N21" s="6"/>
      <c r="O21" s="6"/>
    </row>
    <row r="22" spans="1:15" s="9" customFormat="1" ht="19.5" customHeight="1">
      <c r="A22" s="7"/>
      <c r="B22" s="18"/>
      <c r="C22" s="39"/>
      <c r="D22" s="39"/>
      <c r="E22" s="39"/>
      <c r="F22" s="39"/>
      <c r="G22" s="39"/>
      <c r="H22" s="55"/>
      <c r="I22" s="55"/>
      <c r="J22" s="39"/>
      <c r="K22" s="10"/>
      <c r="L22" s="10"/>
      <c r="M22" s="10"/>
      <c r="N22" s="6"/>
      <c r="O22" s="6"/>
    </row>
    <row r="23" spans="1:15" s="9" customFormat="1" ht="19.5" customHeight="1">
      <c r="A23" s="7"/>
      <c r="B23" s="18"/>
      <c r="C23" s="39"/>
      <c r="D23" s="92"/>
      <c r="E23" s="77"/>
      <c r="F23" s="92"/>
      <c r="G23" s="77"/>
      <c r="H23" s="77"/>
      <c r="I23" s="77"/>
      <c r="J23" s="77"/>
      <c r="K23" s="10"/>
      <c r="L23" s="15"/>
      <c r="M23" s="15"/>
      <c r="N23" s="16"/>
      <c r="O23" s="16"/>
    </row>
    <row r="24" spans="1:15" s="9" customFormat="1" ht="24" customHeight="1">
      <c r="A24" s="7"/>
      <c r="B24" s="18"/>
      <c r="C24" s="91"/>
      <c r="D24" s="55"/>
      <c r="E24" s="55"/>
      <c r="F24" s="55"/>
      <c r="G24" s="55"/>
      <c r="H24" s="55"/>
      <c r="I24" s="55"/>
      <c r="J24" s="55"/>
      <c r="K24" s="10"/>
      <c r="L24" s="10"/>
      <c r="M24" s="10"/>
      <c r="N24" s="6"/>
      <c r="O24" s="6"/>
    </row>
    <row r="25" spans="1:15" s="9" customFormat="1" ht="19.5" customHeight="1">
      <c r="A25"/>
      <c r="B25" s="4"/>
      <c r="C25" s="1"/>
      <c r="D25" s="1"/>
      <c r="E25" s="1"/>
      <c r="F25" s="1"/>
      <c r="G25" s="1"/>
      <c r="H25" s="1"/>
      <c r="I25" s="1"/>
      <c r="J25" s="1"/>
      <c r="K25"/>
      <c r="L25"/>
      <c r="M25"/>
      <c r="N25"/>
      <c r="O25"/>
    </row>
    <row r="26" spans="2:10" ht="15.75">
      <c r="B26" s="2"/>
      <c r="C26" s="115"/>
      <c r="D26" s="115"/>
      <c r="E26" s="97"/>
      <c r="F26" s="97"/>
      <c r="G26" s="63"/>
      <c r="H26" s="63"/>
      <c r="I26" s="63"/>
      <c r="J26" s="69"/>
    </row>
    <row r="27" spans="2:10" ht="15.75">
      <c r="B27" s="2"/>
      <c r="C27" s="105"/>
      <c r="D27" s="105"/>
      <c r="E27" s="97"/>
      <c r="F27" s="97"/>
      <c r="G27" s="63"/>
      <c r="H27" s="63"/>
      <c r="I27" s="63"/>
      <c r="J27" s="69"/>
    </row>
    <row r="28" spans="2:10" ht="15.75">
      <c r="B28" s="2"/>
      <c r="C28" s="105"/>
      <c r="D28" s="105"/>
      <c r="E28" s="97"/>
      <c r="F28" s="97"/>
      <c r="G28" s="63"/>
      <c r="H28" s="63"/>
      <c r="I28" s="63"/>
      <c r="J28" s="69"/>
    </row>
    <row r="29" spans="2:10" ht="15.75">
      <c r="B29" s="2"/>
      <c r="C29" s="105"/>
      <c r="D29" s="105"/>
      <c r="E29" s="96"/>
      <c r="F29" s="96"/>
      <c r="G29" s="96"/>
      <c r="H29" s="96"/>
      <c r="I29" s="96"/>
      <c r="J29" s="96"/>
    </row>
    <row r="30" spans="2:10" ht="15.75">
      <c r="B30" s="2"/>
      <c r="C30" s="105"/>
      <c r="D30" s="105"/>
      <c r="E30" s="95"/>
      <c r="F30" s="95"/>
      <c r="G30" s="96"/>
      <c r="H30" s="96"/>
      <c r="I30" s="96"/>
      <c r="J30" s="96"/>
    </row>
    <row r="31" spans="2:10" ht="15.75">
      <c r="B31" s="2"/>
      <c r="C31" s="105"/>
      <c r="D31" s="105"/>
      <c r="E31" s="95"/>
      <c r="F31" s="95"/>
      <c r="G31" s="96"/>
      <c r="H31" s="96"/>
      <c r="I31" s="96"/>
      <c r="J31" s="96"/>
    </row>
    <row r="32" spans="2:10" ht="15.75">
      <c r="B32" s="2"/>
      <c r="C32" s="105"/>
      <c r="D32" s="105"/>
      <c r="E32" s="95"/>
      <c r="F32" s="95"/>
      <c r="G32" s="96"/>
      <c r="H32" s="96"/>
      <c r="I32" s="96"/>
      <c r="J32" s="96"/>
    </row>
    <row r="33" spans="3:10" ht="15.75">
      <c r="C33" s="105"/>
      <c r="D33" s="105"/>
      <c r="E33" s="98"/>
      <c r="F33" s="98"/>
      <c r="G33" s="64"/>
      <c r="H33" s="64"/>
      <c r="I33" s="64"/>
      <c r="J33" s="70"/>
    </row>
    <row r="34" spans="1:15" ht="21.75" customHeight="1">
      <c r="A34" s="3"/>
      <c r="B34" s="99" t="s">
        <v>105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5" ht="15" customHeight="1">
      <c r="A35" s="3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1:13" ht="21.75" customHeight="1">
      <c r="A36" s="3"/>
      <c r="B36" s="5"/>
      <c r="C36" s="110" t="s">
        <v>64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5" ht="12.75" customHeight="1">
      <c r="A37" s="102" t="s">
        <v>0</v>
      </c>
      <c r="B37" s="102" t="s">
        <v>2</v>
      </c>
      <c r="C37" s="108" t="s">
        <v>1</v>
      </c>
      <c r="D37" s="104"/>
      <c r="E37" s="104"/>
      <c r="F37" s="104"/>
      <c r="G37" s="36"/>
      <c r="H37" s="36"/>
      <c r="I37" s="36"/>
      <c r="J37" s="36"/>
      <c r="K37" s="106" t="s">
        <v>3</v>
      </c>
      <c r="L37" s="106" t="s">
        <v>9</v>
      </c>
      <c r="M37" s="106" t="s">
        <v>10</v>
      </c>
      <c r="N37" s="106" t="s">
        <v>6</v>
      </c>
      <c r="O37" s="106" t="s">
        <v>7</v>
      </c>
    </row>
    <row r="38" spans="1:15" ht="211.5" customHeight="1">
      <c r="A38" s="103"/>
      <c r="B38" s="103"/>
      <c r="C38" s="19" t="s">
        <v>65</v>
      </c>
      <c r="D38" s="19" t="s">
        <v>66</v>
      </c>
      <c r="E38" s="21" t="s">
        <v>67</v>
      </c>
      <c r="F38" s="21" t="s">
        <v>68</v>
      </c>
      <c r="G38" s="65" t="s">
        <v>69</v>
      </c>
      <c r="H38" s="65" t="s">
        <v>70</v>
      </c>
      <c r="I38" s="65" t="s">
        <v>71</v>
      </c>
      <c r="J38" s="65" t="s">
        <v>72</v>
      </c>
      <c r="K38" s="107"/>
      <c r="L38" s="107"/>
      <c r="M38" s="107"/>
      <c r="N38" s="107"/>
      <c r="O38" s="107"/>
    </row>
    <row r="39" spans="1:15" s="9" customFormat="1" ht="19.5" customHeight="1">
      <c r="A39" s="37">
        <v>1</v>
      </c>
      <c r="B39" s="18" t="s">
        <v>106</v>
      </c>
      <c r="C39" s="39">
        <v>97</v>
      </c>
      <c r="D39" s="39">
        <v>93</v>
      </c>
      <c r="E39" s="39">
        <v>95</v>
      </c>
      <c r="F39" s="39">
        <v>95</v>
      </c>
      <c r="G39" s="39">
        <v>95</v>
      </c>
      <c r="H39" s="39">
        <v>90</v>
      </c>
      <c r="I39" s="39">
        <v>90</v>
      </c>
      <c r="J39" s="39">
        <v>99</v>
      </c>
      <c r="K39" s="10">
        <f aca="true" t="shared" si="0" ref="K39:K45">(C39+D39+E39+F39+G39+H39+I39+J39)/8</f>
        <v>94.25</v>
      </c>
      <c r="L39" s="10"/>
      <c r="M39" s="10">
        <v>94.25</v>
      </c>
      <c r="N39" s="6" t="s">
        <v>24</v>
      </c>
      <c r="O39" s="6"/>
    </row>
    <row r="40" spans="1:15" s="9" customFormat="1" ht="19.5" customHeight="1">
      <c r="A40" s="37">
        <v>2</v>
      </c>
      <c r="B40" s="18" t="s">
        <v>107</v>
      </c>
      <c r="C40" s="39">
        <v>92</v>
      </c>
      <c r="D40" s="39">
        <v>90</v>
      </c>
      <c r="E40" s="39">
        <v>94</v>
      </c>
      <c r="F40" s="39">
        <v>95</v>
      </c>
      <c r="G40" s="39">
        <v>94</v>
      </c>
      <c r="H40" s="39">
        <v>96</v>
      </c>
      <c r="I40" s="39">
        <v>96</v>
      </c>
      <c r="J40" s="39">
        <v>95</v>
      </c>
      <c r="K40" s="10">
        <f t="shared" si="0"/>
        <v>94</v>
      </c>
      <c r="L40" s="15"/>
      <c r="M40" s="15">
        <v>94</v>
      </c>
      <c r="N40" s="6" t="s">
        <v>24</v>
      </c>
      <c r="O40" s="16"/>
    </row>
    <row r="41" spans="1:15" s="9" customFormat="1" ht="19.5" customHeight="1">
      <c r="A41" s="37">
        <v>3</v>
      </c>
      <c r="B41" s="18" t="s">
        <v>108</v>
      </c>
      <c r="C41" s="39">
        <v>92</v>
      </c>
      <c r="D41" s="39">
        <v>90</v>
      </c>
      <c r="E41" s="39">
        <v>94</v>
      </c>
      <c r="F41" s="39">
        <v>95</v>
      </c>
      <c r="G41" s="39">
        <v>94</v>
      </c>
      <c r="H41" s="39">
        <v>92</v>
      </c>
      <c r="I41" s="39">
        <v>92</v>
      </c>
      <c r="J41" s="39">
        <v>99</v>
      </c>
      <c r="K41" s="10">
        <f t="shared" si="0"/>
        <v>93.5</v>
      </c>
      <c r="L41" s="10"/>
      <c r="M41" s="10">
        <v>93.5</v>
      </c>
      <c r="N41" s="6" t="s">
        <v>24</v>
      </c>
      <c r="O41" s="6"/>
    </row>
    <row r="42" spans="1:15" s="9" customFormat="1" ht="19.5" customHeight="1">
      <c r="A42" s="37">
        <v>4</v>
      </c>
      <c r="B42" s="74" t="s">
        <v>109</v>
      </c>
      <c r="C42" s="54">
        <v>90</v>
      </c>
      <c r="D42" s="54">
        <v>91</v>
      </c>
      <c r="E42" s="54">
        <v>95</v>
      </c>
      <c r="F42" s="54">
        <v>94</v>
      </c>
      <c r="G42" s="54">
        <v>95</v>
      </c>
      <c r="H42" s="54">
        <v>90</v>
      </c>
      <c r="I42" s="54">
        <v>90</v>
      </c>
      <c r="J42" s="54">
        <v>100</v>
      </c>
      <c r="K42" s="10">
        <f t="shared" si="0"/>
        <v>93.125</v>
      </c>
      <c r="L42" s="10"/>
      <c r="M42" s="10">
        <v>93.125</v>
      </c>
      <c r="N42" s="6" t="s">
        <v>24</v>
      </c>
      <c r="O42" s="8"/>
    </row>
    <row r="43" spans="1:15" s="9" customFormat="1" ht="19.5" customHeight="1">
      <c r="A43" s="37">
        <v>5</v>
      </c>
      <c r="B43" s="18" t="s">
        <v>110</v>
      </c>
      <c r="C43" s="39">
        <v>90</v>
      </c>
      <c r="D43" s="39">
        <v>91</v>
      </c>
      <c r="E43" s="39">
        <v>94</v>
      </c>
      <c r="F43" s="39">
        <v>94</v>
      </c>
      <c r="G43" s="39">
        <v>94</v>
      </c>
      <c r="H43" s="39">
        <v>94</v>
      </c>
      <c r="I43" s="39">
        <v>92</v>
      </c>
      <c r="J43" s="39">
        <v>95</v>
      </c>
      <c r="K43" s="10">
        <f t="shared" si="0"/>
        <v>93</v>
      </c>
      <c r="L43" s="10"/>
      <c r="M43" s="10">
        <v>93</v>
      </c>
      <c r="N43" s="6" t="s">
        <v>24</v>
      </c>
      <c r="O43" s="6"/>
    </row>
    <row r="44" spans="1:15" s="9" customFormat="1" ht="19.5" customHeight="1">
      <c r="A44" s="37">
        <v>6</v>
      </c>
      <c r="B44" s="18" t="s">
        <v>111</v>
      </c>
      <c r="C44" s="39">
        <v>90</v>
      </c>
      <c r="D44" s="39">
        <v>93</v>
      </c>
      <c r="E44" s="39">
        <v>94</v>
      </c>
      <c r="F44" s="39">
        <v>94</v>
      </c>
      <c r="G44" s="39">
        <v>94</v>
      </c>
      <c r="H44" s="39">
        <v>90</v>
      </c>
      <c r="I44" s="39">
        <v>90</v>
      </c>
      <c r="J44" s="39">
        <v>92</v>
      </c>
      <c r="K44" s="10">
        <f t="shared" si="0"/>
        <v>92.125</v>
      </c>
      <c r="L44" s="10"/>
      <c r="M44" s="10">
        <v>92.125</v>
      </c>
      <c r="N44" s="6" t="s">
        <v>24</v>
      </c>
      <c r="O44" s="6"/>
    </row>
    <row r="45" spans="1:15" s="9" customFormat="1" ht="19.5" customHeight="1">
      <c r="A45" s="37">
        <v>7</v>
      </c>
      <c r="B45" s="18" t="s">
        <v>112</v>
      </c>
      <c r="C45" s="39">
        <v>90</v>
      </c>
      <c r="D45" s="39">
        <v>93</v>
      </c>
      <c r="E45" s="39">
        <v>92</v>
      </c>
      <c r="F45" s="39">
        <v>92</v>
      </c>
      <c r="G45" s="39">
        <v>92</v>
      </c>
      <c r="H45" s="39">
        <v>90</v>
      </c>
      <c r="I45" s="39">
        <v>90</v>
      </c>
      <c r="J45" s="39">
        <v>90</v>
      </c>
      <c r="K45" s="10">
        <f t="shared" si="0"/>
        <v>91.125</v>
      </c>
      <c r="L45" s="10"/>
      <c r="M45" s="10">
        <v>91.125</v>
      </c>
      <c r="N45" s="6" t="s">
        <v>24</v>
      </c>
      <c r="O45" s="6"/>
    </row>
    <row r="46" spans="1:15" s="9" customFormat="1" ht="19.5" customHeight="1">
      <c r="A46"/>
      <c r="B46" s="4">
        <v>45295</v>
      </c>
      <c r="C46" s="1"/>
      <c r="D46" s="1"/>
      <c r="E46" s="1"/>
      <c r="F46" s="1"/>
      <c r="G46" s="1"/>
      <c r="H46" s="1"/>
      <c r="I46" s="1"/>
      <c r="J46" s="1"/>
      <c r="K46"/>
      <c r="L46"/>
      <c r="M46"/>
      <c r="N46"/>
      <c r="O46"/>
    </row>
    <row r="47" spans="1:15" s="9" customFormat="1" ht="19.5" customHeight="1">
      <c r="A47"/>
      <c r="B47" s="2" t="s">
        <v>4</v>
      </c>
      <c r="C47" s="115"/>
      <c r="D47" s="115"/>
      <c r="E47" s="97" t="s">
        <v>20</v>
      </c>
      <c r="F47" s="97"/>
      <c r="G47" s="63"/>
      <c r="H47" s="63"/>
      <c r="I47" s="63"/>
      <c r="J47" s="69"/>
      <c r="K47"/>
      <c r="L47"/>
      <c r="M47"/>
      <c r="N47"/>
      <c r="O47"/>
    </row>
    <row r="48" spans="1:15" s="9" customFormat="1" ht="19.5" customHeight="1">
      <c r="A48"/>
      <c r="B48" s="2" t="s">
        <v>5</v>
      </c>
      <c r="C48" s="105"/>
      <c r="D48" s="105"/>
      <c r="E48" s="97" t="s">
        <v>48</v>
      </c>
      <c r="F48" s="97"/>
      <c r="G48" s="63"/>
      <c r="H48" s="63"/>
      <c r="I48" s="63"/>
      <c r="J48" s="69"/>
      <c r="K48"/>
      <c r="L48"/>
      <c r="M48"/>
      <c r="N48"/>
      <c r="O48"/>
    </row>
    <row r="49" spans="1:15" s="9" customFormat="1" ht="19.5" customHeight="1">
      <c r="A49"/>
      <c r="B49" s="2"/>
      <c r="C49" s="105"/>
      <c r="D49" s="105"/>
      <c r="E49" s="97" t="s">
        <v>22</v>
      </c>
      <c r="F49" s="97"/>
      <c r="G49" s="63"/>
      <c r="H49" s="63"/>
      <c r="I49" s="63"/>
      <c r="J49" s="69"/>
      <c r="K49"/>
      <c r="L49"/>
      <c r="M49"/>
      <c r="N49"/>
      <c r="O49"/>
    </row>
    <row r="50" spans="3:10" ht="15.75">
      <c r="C50" s="105"/>
      <c r="D50" s="105"/>
      <c r="E50" s="96" t="s">
        <v>82</v>
      </c>
      <c r="F50" s="96"/>
      <c r="G50" s="96"/>
      <c r="H50" s="64"/>
      <c r="I50" s="64"/>
      <c r="J50" s="70"/>
    </row>
    <row r="51" spans="3:7" ht="15.75">
      <c r="C51" s="105"/>
      <c r="D51" s="105"/>
      <c r="E51" s="95" t="s">
        <v>83</v>
      </c>
      <c r="F51" s="95"/>
      <c r="G51" s="96"/>
    </row>
    <row r="52" spans="3:7" ht="15.75">
      <c r="C52" s="105"/>
      <c r="D52" s="105"/>
      <c r="E52" s="95" t="s">
        <v>23</v>
      </c>
      <c r="F52" s="95"/>
      <c r="G52" s="96"/>
    </row>
    <row r="53" spans="3:7" ht="15.75">
      <c r="C53" s="105"/>
      <c r="D53" s="105"/>
      <c r="E53" s="95" t="s">
        <v>84</v>
      </c>
      <c r="F53" s="95"/>
      <c r="G53" s="96"/>
    </row>
  </sheetData>
  <sheetProtection/>
  <mergeCells count="42">
    <mergeCell ref="C51:D51"/>
    <mergeCell ref="C52:D52"/>
    <mergeCell ref="C53:D53"/>
    <mergeCell ref="C29:D29"/>
    <mergeCell ref="C30:D30"/>
    <mergeCell ref="C31:D31"/>
    <mergeCell ref="C32:D32"/>
    <mergeCell ref="C47:D47"/>
    <mergeCell ref="C48:D48"/>
    <mergeCell ref="C49:D49"/>
    <mergeCell ref="E27:F27"/>
    <mergeCell ref="C26:D26"/>
    <mergeCell ref="E26:F26"/>
    <mergeCell ref="E28:F28"/>
    <mergeCell ref="C27:D27"/>
    <mergeCell ref="C28:D28"/>
    <mergeCell ref="A37:A38"/>
    <mergeCell ref="B37:B38"/>
    <mergeCell ref="C37:F37"/>
    <mergeCell ref="K37:K38"/>
    <mergeCell ref="L37:L38"/>
    <mergeCell ref="M37:M38"/>
    <mergeCell ref="B1:O2"/>
    <mergeCell ref="A4:A5"/>
    <mergeCell ref="B4:B5"/>
    <mergeCell ref="C4:F4"/>
    <mergeCell ref="K4:K5"/>
    <mergeCell ref="L4:L5"/>
    <mergeCell ref="M4:M5"/>
    <mergeCell ref="N4:N5"/>
    <mergeCell ref="O4:O5"/>
    <mergeCell ref="C3:M3"/>
    <mergeCell ref="E47:F47"/>
    <mergeCell ref="E49:F49"/>
    <mergeCell ref="C36:M36"/>
    <mergeCell ref="B34:O35"/>
    <mergeCell ref="C33:D33"/>
    <mergeCell ref="C50:D50"/>
    <mergeCell ref="N37:N38"/>
    <mergeCell ref="O37:O38"/>
    <mergeCell ref="E48:F48"/>
    <mergeCell ref="E33:F33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3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7:N62"/>
  <sheetViews>
    <sheetView view="pageBreakPreview" zoomScale="96" zoomScaleSheetLayoutView="96" workbookViewId="0" topLeftCell="A58">
      <selection activeCell="A12" sqref="A12:N41"/>
    </sheetView>
  </sheetViews>
  <sheetFormatPr defaultColWidth="9.00390625" defaultRowHeight="12.75"/>
  <cols>
    <col min="2" max="2" width="43.75390625" style="0" bestFit="1" customWidth="1"/>
    <col min="14" max="14" width="14.625" style="0" customWidth="1"/>
  </cols>
  <sheetData>
    <row r="7" spans="1:14" ht="15">
      <c r="A7" s="3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45" customHeight="1">
      <c r="A8" s="3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2" ht="18">
      <c r="A9" s="3"/>
      <c r="B9" s="5"/>
      <c r="C9" s="110"/>
      <c r="D9" s="110"/>
      <c r="E9" s="110"/>
      <c r="F9" s="110"/>
      <c r="G9" s="110"/>
      <c r="H9" s="110"/>
      <c r="I9" s="110"/>
      <c r="J9" s="111"/>
      <c r="K9" s="111"/>
      <c r="L9" s="111"/>
    </row>
    <row r="10" spans="1:14" ht="15.75">
      <c r="A10" s="102"/>
      <c r="B10" s="102"/>
      <c r="C10" s="108"/>
      <c r="D10" s="104"/>
      <c r="E10" s="104"/>
      <c r="F10" s="104"/>
      <c r="G10" s="36"/>
      <c r="H10" s="36"/>
      <c r="I10" s="36"/>
      <c r="J10" s="106"/>
      <c r="K10" s="106"/>
      <c r="L10" s="106"/>
      <c r="M10" s="106"/>
      <c r="N10" s="106"/>
    </row>
    <row r="11" spans="1:14" ht="12.75">
      <c r="A11" s="103"/>
      <c r="B11" s="103"/>
      <c r="C11" s="19"/>
      <c r="D11" s="19"/>
      <c r="E11" s="21"/>
      <c r="F11" s="21"/>
      <c r="G11" s="65"/>
      <c r="H11" s="65"/>
      <c r="I11" s="65"/>
      <c r="J11" s="107"/>
      <c r="K11" s="107"/>
      <c r="L11" s="107"/>
      <c r="M11" s="107"/>
      <c r="N11" s="107"/>
    </row>
    <row r="12" spans="1:14" ht="15.75">
      <c r="A12" s="37"/>
      <c r="B12" s="18"/>
      <c r="C12" s="39"/>
      <c r="D12" s="39"/>
      <c r="E12" s="39"/>
      <c r="F12" s="39"/>
      <c r="G12" s="39"/>
      <c r="H12" s="39"/>
      <c r="I12" s="39"/>
      <c r="J12" s="10"/>
      <c r="K12" s="15"/>
      <c r="L12" s="15"/>
      <c r="M12" s="6"/>
      <c r="N12" s="16"/>
    </row>
    <row r="13" spans="1:14" ht="15.75">
      <c r="A13" s="37"/>
      <c r="B13" s="25"/>
      <c r="C13" s="39"/>
      <c r="D13" s="39"/>
      <c r="E13" s="39"/>
      <c r="F13" s="39"/>
      <c r="G13" s="39"/>
      <c r="H13" s="39"/>
      <c r="I13" s="39"/>
      <c r="J13" s="10"/>
      <c r="K13" s="10"/>
      <c r="L13" s="10"/>
      <c r="M13" s="6"/>
      <c r="N13" s="6"/>
    </row>
    <row r="14" spans="1:14" ht="15.75">
      <c r="A14" s="37"/>
      <c r="B14" s="18"/>
      <c r="C14" s="39"/>
      <c r="D14" s="39"/>
      <c r="E14" s="39"/>
      <c r="F14" s="39"/>
      <c r="G14" s="39"/>
      <c r="H14" s="39"/>
      <c r="I14" s="39"/>
      <c r="J14" s="10"/>
      <c r="K14" s="10"/>
      <c r="L14" s="10"/>
      <c r="M14" s="6"/>
      <c r="N14" s="6"/>
    </row>
    <row r="15" spans="1:14" ht="15.75">
      <c r="A15" s="37"/>
      <c r="B15" s="18"/>
      <c r="C15" s="39"/>
      <c r="D15" s="39"/>
      <c r="E15" s="39"/>
      <c r="F15" s="39"/>
      <c r="G15" s="39"/>
      <c r="H15" s="39"/>
      <c r="I15" s="39"/>
      <c r="J15" s="10"/>
      <c r="K15" s="10"/>
      <c r="L15" s="10"/>
      <c r="M15" s="6"/>
      <c r="N15" s="6"/>
    </row>
    <row r="16" spans="1:14" ht="15.75">
      <c r="A16" s="37"/>
      <c r="B16" s="18"/>
      <c r="C16" s="39"/>
      <c r="D16" s="39"/>
      <c r="E16" s="39"/>
      <c r="F16" s="39"/>
      <c r="G16" s="39"/>
      <c r="H16" s="39"/>
      <c r="I16" s="39"/>
      <c r="J16" s="10"/>
      <c r="K16" s="75"/>
      <c r="L16" s="75"/>
      <c r="M16" s="6"/>
      <c r="N16" s="76"/>
    </row>
    <row r="17" spans="1:14" ht="15.75">
      <c r="A17" s="37"/>
      <c r="B17" s="18"/>
      <c r="C17" s="39"/>
      <c r="D17" s="39"/>
      <c r="E17" s="39"/>
      <c r="F17" s="39"/>
      <c r="G17" s="39"/>
      <c r="H17" s="39"/>
      <c r="I17" s="39"/>
      <c r="J17" s="10"/>
      <c r="K17" s="10"/>
      <c r="L17" s="10"/>
      <c r="M17" s="6"/>
      <c r="N17" s="6"/>
    </row>
    <row r="18" spans="1:14" ht="15.75">
      <c r="A18" s="37"/>
      <c r="B18" s="18"/>
      <c r="C18" s="39"/>
      <c r="D18" s="39"/>
      <c r="E18" s="39"/>
      <c r="F18" s="39"/>
      <c r="G18" s="39"/>
      <c r="H18" s="39"/>
      <c r="I18" s="39"/>
      <c r="J18" s="10"/>
      <c r="K18" s="10"/>
      <c r="L18" s="10"/>
      <c r="M18" s="6"/>
      <c r="N18" s="6"/>
    </row>
    <row r="19" spans="1:14" ht="15.75">
      <c r="A19" s="37"/>
      <c r="B19" s="25"/>
      <c r="C19" s="39"/>
      <c r="D19" s="39"/>
      <c r="E19" s="39"/>
      <c r="F19" s="39"/>
      <c r="G19" s="39"/>
      <c r="H19" s="39"/>
      <c r="I19" s="39"/>
      <c r="J19" s="10"/>
      <c r="K19" s="10"/>
      <c r="L19" s="10"/>
      <c r="M19" s="6"/>
      <c r="N19" s="6"/>
    </row>
    <row r="20" spans="1:14" ht="15.75">
      <c r="A20" s="7"/>
      <c r="B20" s="18"/>
      <c r="C20" s="77"/>
      <c r="D20" s="77"/>
      <c r="E20" s="77"/>
      <c r="F20" s="77"/>
      <c r="G20" s="77"/>
      <c r="H20" s="77"/>
      <c r="I20" s="77"/>
      <c r="J20" s="10"/>
      <c r="K20" s="15"/>
      <c r="L20" s="15"/>
      <c r="M20" s="16"/>
      <c r="N20" s="16"/>
    </row>
    <row r="21" spans="1:14" ht="15.75">
      <c r="A21" s="7"/>
      <c r="B21" s="18"/>
      <c r="C21" s="39"/>
      <c r="D21" s="39"/>
      <c r="E21" s="39"/>
      <c r="F21" s="39"/>
      <c r="G21" s="39"/>
      <c r="H21" s="39"/>
      <c r="I21" s="39"/>
      <c r="J21" s="10"/>
      <c r="K21" s="10"/>
      <c r="L21" s="10"/>
      <c r="M21" s="6"/>
      <c r="N21" s="6"/>
    </row>
    <row r="22" spans="1:14" ht="17.25" customHeight="1">
      <c r="A22" s="7"/>
      <c r="B22" s="18"/>
      <c r="C22" s="39"/>
      <c r="D22" s="39"/>
      <c r="E22" s="39"/>
      <c r="F22" s="39"/>
      <c r="G22" s="39"/>
      <c r="H22" s="39"/>
      <c r="I22" s="39"/>
      <c r="J22" s="10"/>
      <c r="K22" s="10"/>
      <c r="L22" s="10"/>
      <c r="M22" s="6"/>
      <c r="N22" s="6"/>
    </row>
    <row r="23" spans="1:14" ht="15.75">
      <c r="A23" s="7"/>
      <c r="B23" s="18"/>
      <c r="C23" s="39"/>
      <c r="D23" s="77"/>
      <c r="E23" s="77"/>
      <c r="F23" s="77"/>
      <c r="G23" s="77"/>
      <c r="H23" s="77"/>
      <c r="I23" s="77"/>
      <c r="J23" s="10"/>
      <c r="K23" s="15"/>
      <c r="L23" s="15"/>
      <c r="M23" s="16"/>
      <c r="N23" s="16"/>
    </row>
    <row r="24" spans="1:14" ht="17.25" customHeight="1">
      <c r="A24" s="7"/>
      <c r="B24" s="18"/>
      <c r="C24" s="39"/>
      <c r="D24" s="39"/>
      <c r="E24" s="39"/>
      <c r="F24" s="39"/>
      <c r="G24" s="39"/>
      <c r="H24" s="39"/>
      <c r="I24" s="39"/>
      <c r="J24" s="10"/>
      <c r="K24" s="10"/>
      <c r="L24" s="10"/>
      <c r="M24" s="6"/>
      <c r="N24" s="6"/>
    </row>
    <row r="25" spans="1:14" ht="15.75">
      <c r="A25" s="7"/>
      <c r="B25" s="18"/>
      <c r="C25" s="39"/>
      <c r="D25" s="39"/>
      <c r="E25" s="39"/>
      <c r="F25" s="39"/>
      <c r="G25" s="39"/>
      <c r="H25" s="39"/>
      <c r="I25" s="39"/>
      <c r="J25" s="10"/>
      <c r="K25" s="10"/>
      <c r="L25" s="10"/>
      <c r="M25" s="6"/>
      <c r="N25" s="6"/>
    </row>
    <row r="26" spans="1:14" ht="17.25" customHeight="1">
      <c r="A26" s="7"/>
      <c r="B26" s="18"/>
      <c r="C26" s="39"/>
      <c r="D26" s="39"/>
      <c r="E26" s="39"/>
      <c r="F26" s="39"/>
      <c r="G26" s="39"/>
      <c r="H26" s="39"/>
      <c r="I26" s="39"/>
      <c r="J26" s="10"/>
      <c r="K26" s="10"/>
      <c r="L26" s="10"/>
      <c r="M26" s="6"/>
      <c r="N26" s="6"/>
    </row>
    <row r="27" spans="1:14" ht="17.25" customHeight="1">
      <c r="A27" s="7"/>
      <c r="B27" s="18"/>
      <c r="C27" s="39"/>
      <c r="D27" s="39"/>
      <c r="E27" s="39"/>
      <c r="F27" s="39"/>
      <c r="G27" s="39"/>
      <c r="H27" s="39"/>
      <c r="I27" s="39"/>
      <c r="J27" s="10"/>
      <c r="K27" s="10"/>
      <c r="L27" s="10"/>
      <c r="M27" s="6"/>
      <c r="N27" s="6"/>
    </row>
    <row r="28" spans="1:14" ht="17.25" customHeight="1">
      <c r="A28" s="7"/>
      <c r="B28" s="18"/>
      <c r="C28" s="39"/>
      <c r="D28" s="39"/>
      <c r="E28" s="39"/>
      <c r="F28" s="39"/>
      <c r="G28" s="39"/>
      <c r="H28" s="39"/>
      <c r="I28" s="39"/>
      <c r="J28" s="10"/>
      <c r="K28" s="10"/>
      <c r="L28" s="10"/>
      <c r="M28" s="6"/>
      <c r="N28" s="6"/>
    </row>
    <row r="29" spans="1:14" ht="15.75">
      <c r="A29" s="7"/>
      <c r="B29" s="18"/>
      <c r="C29" s="39"/>
      <c r="D29" s="39"/>
      <c r="E29" s="39"/>
      <c r="F29" s="39"/>
      <c r="G29" s="39"/>
      <c r="H29" s="39"/>
      <c r="I29" s="39"/>
      <c r="J29" s="10"/>
      <c r="K29" s="10"/>
      <c r="L29" s="10"/>
      <c r="M29" s="6"/>
      <c r="N29" s="6"/>
    </row>
    <row r="30" spans="1:14" ht="15.75">
      <c r="A30" s="7"/>
      <c r="B30" s="18"/>
      <c r="C30" s="39"/>
      <c r="D30" s="39"/>
      <c r="E30" s="39"/>
      <c r="F30" s="39"/>
      <c r="G30" s="39"/>
      <c r="H30" s="39"/>
      <c r="I30" s="39"/>
      <c r="J30" s="10"/>
      <c r="K30" s="10"/>
      <c r="L30" s="10"/>
      <c r="M30" s="6"/>
      <c r="N30" s="6"/>
    </row>
    <row r="31" spans="1:14" ht="15.75">
      <c r="A31" s="7"/>
      <c r="B31" s="74"/>
      <c r="C31" s="55"/>
      <c r="D31" s="55"/>
      <c r="E31" s="55"/>
      <c r="F31" s="55"/>
      <c r="G31" s="39"/>
      <c r="H31" s="55"/>
      <c r="I31" s="55"/>
      <c r="J31" s="10"/>
      <c r="K31" s="10"/>
      <c r="L31" s="10"/>
      <c r="M31" s="6"/>
      <c r="N31" s="6"/>
    </row>
    <row r="32" spans="1:14" ht="15.75">
      <c r="A32" s="7"/>
      <c r="B32" s="74"/>
      <c r="C32" s="94"/>
      <c r="D32" s="94"/>
      <c r="E32" s="94"/>
      <c r="F32" s="94"/>
      <c r="G32" s="54"/>
      <c r="H32" s="94"/>
      <c r="I32" s="94"/>
      <c r="J32" s="10"/>
      <c r="K32" s="10"/>
      <c r="L32" s="10"/>
      <c r="M32" s="6"/>
      <c r="N32" s="8"/>
    </row>
    <row r="33" spans="1:14" ht="15.75">
      <c r="A33" s="7"/>
      <c r="B33" s="18"/>
      <c r="C33" s="91"/>
      <c r="D33" s="55"/>
      <c r="E33" s="55"/>
      <c r="F33" s="55"/>
      <c r="G33" s="55"/>
      <c r="H33" s="55"/>
      <c r="I33" s="55"/>
      <c r="J33" s="10"/>
      <c r="K33" s="10"/>
      <c r="L33" s="10"/>
      <c r="M33" s="6"/>
      <c r="N33" s="6"/>
    </row>
    <row r="34" spans="2:9" ht="14.25">
      <c r="B34" s="4"/>
      <c r="C34" s="1"/>
      <c r="D34" s="1"/>
      <c r="E34" s="1"/>
      <c r="F34" s="1"/>
      <c r="G34" s="1"/>
      <c r="H34" s="1"/>
      <c r="I34" s="1"/>
    </row>
    <row r="35" spans="2:9" ht="15.75">
      <c r="B35" s="2"/>
      <c r="C35" s="115"/>
      <c r="D35" s="115"/>
      <c r="E35" s="97"/>
      <c r="F35" s="97"/>
      <c r="G35" s="85"/>
      <c r="H35" s="85"/>
      <c r="I35" s="85"/>
    </row>
    <row r="36" spans="2:9" ht="15.75">
      <c r="B36" s="2"/>
      <c r="C36" s="105"/>
      <c r="D36" s="105"/>
      <c r="E36" s="97"/>
      <c r="F36" s="97"/>
      <c r="G36" s="85"/>
      <c r="H36" s="85"/>
      <c r="I36" s="85"/>
    </row>
    <row r="37" spans="2:9" ht="15.75">
      <c r="B37" s="2"/>
      <c r="C37" s="105"/>
      <c r="D37" s="105"/>
      <c r="E37" s="97"/>
      <c r="F37" s="97"/>
      <c r="G37" s="85"/>
      <c r="H37" s="85"/>
      <c r="I37" s="85"/>
    </row>
    <row r="38" spans="2:9" ht="15.75">
      <c r="B38" s="2"/>
      <c r="C38" s="105"/>
      <c r="D38" s="105"/>
      <c r="E38" s="96"/>
      <c r="F38" s="96"/>
      <c r="G38" s="96"/>
      <c r="H38" s="96"/>
      <c r="I38" s="96"/>
    </row>
    <row r="39" spans="2:9" ht="15.75">
      <c r="B39" s="2"/>
      <c r="C39" s="105"/>
      <c r="D39" s="105"/>
      <c r="E39" s="95"/>
      <c r="F39" s="95"/>
      <c r="G39" s="96"/>
      <c r="H39" s="96"/>
      <c r="I39" s="96"/>
    </row>
    <row r="40" spans="2:9" ht="15.75">
      <c r="B40" s="2"/>
      <c r="C40" s="105"/>
      <c r="D40" s="105"/>
      <c r="E40" s="95"/>
      <c r="F40" s="95"/>
      <c r="G40" s="96"/>
      <c r="H40" s="96"/>
      <c r="I40" s="96"/>
    </row>
    <row r="41" spans="2:9" ht="15.75">
      <c r="B41" s="2"/>
      <c r="C41" s="105"/>
      <c r="D41" s="105"/>
      <c r="E41" s="95"/>
      <c r="F41" s="95"/>
      <c r="G41" s="96"/>
      <c r="H41" s="96"/>
      <c r="I41" s="96"/>
    </row>
    <row r="42" spans="1:14" ht="42" customHeight="1">
      <c r="A42" s="3"/>
      <c r="B42" s="99" t="s">
        <v>105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ht="15">
      <c r="A43" s="3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2" ht="18">
      <c r="A44" s="3"/>
      <c r="B44" s="5"/>
      <c r="C44" s="110" t="s">
        <v>73</v>
      </c>
      <c r="D44" s="110"/>
      <c r="E44" s="110"/>
      <c r="F44" s="110"/>
      <c r="G44" s="110"/>
      <c r="H44" s="110"/>
      <c r="I44" s="110"/>
      <c r="J44" s="111"/>
      <c r="K44" s="111"/>
      <c r="L44" s="111"/>
    </row>
    <row r="45" spans="1:14" ht="15.75">
      <c r="A45" s="102" t="s">
        <v>0</v>
      </c>
      <c r="B45" s="102" t="s">
        <v>2</v>
      </c>
      <c r="C45" s="108" t="s">
        <v>1</v>
      </c>
      <c r="D45" s="104"/>
      <c r="E45" s="104"/>
      <c r="F45" s="104"/>
      <c r="G45" s="36"/>
      <c r="H45" s="36"/>
      <c r="I45" s="36"/>
      <c r="J45" s="106" t="s">
        <v>3</v>
      </c>
      <c r="K45" s="106" t="s">
        <v>9</v>
      </c>
      <c r="L45" s="106" t="s">
        <v>10</v>
      </c>
      <c r="M45" s="106" t="s">
        <v>6</v>
      </c>
      <c r="N45" s="106" t="s">
        <v>7</v>
      </c>
    </row>
    <row r="46" spans="1:14" ht="157.5">
      <c r="A46" s="103"/>
      <c r="B46" s="103"/>
      <c r="C46" s="19" t="s">
        <v>74</v>
      </c>
      <c r="D46" s="19" t="s">
        <v>8</v>
      </c>
      <c r="E46" s="21" t="s">
        <v>75</v>
      </c>
      <c r="F46" s="21" t="s">
        <v>76</v>
      </c>
      <c r="G46" s="65" t="s">
        <v>77</v>
      </c>
      <c r="H46" s="65" t="s">
        <v>78</v>
      </c>
      <c r="I46" s="65" t="s">
        <v>79</v>
      </c>
      <c r="J46" s="107"/>
      <c r="K46" s="107"/>
      <c r="L46" s="107"/>
      <c r="M46" s="107"/>
      <c r="N46" s="107"/>
    </row>
    <row r="47" spans="1:14" ht="15.75">
      <c r="A47" s="37">
        <v>1</v>
      </c>
      <c r="B47" s="18" t="s">
        <v>113</v>
      </c>
      <c r="C47" s="39">
        <v>94</v>
      </c>
      <c r="D47" s="39">
        <v>96</v>
      </c>
      <c r="E47" s="39">
        <v>96</v>
      </c>
      <c r="F47" s="39">
        <v>94</v>
      </c>
      <c r="G47" s="39">
        <v>94</v>
      </c>
      <c r="H47" s="39">
        <v>99</v>
      </c>
      <c r="I47" s="39">
        <v>95</v>
      </c>
      <c r="J47" s="10">
        <f aca="true" t="shared" si="0" ref="J47:J54">(C47+D47+E47+F47+G47+H47+I47)/7</f>
        <v>95.42857142857143</v>
      </c>
      <c r="K47" s="15"/>
      <c r="L47" s="15">
        <v>95.429</v>
      </c>
      <c r="M47" s="6" t="s">
        <v>24</v>
      </c>
      <c r="N47" s="16"/>
    </row>
    <row r="48" spans="1:14" ht="15.75">
      <c r="A48" s="37">
        <v>2</v>
      </c>
      <c r="B48" s="25" t="s">
        <v>114</v>
      </c>
      <c r="C48" s="39">
        <v>94</v>
      </c>
      <c r="D48" s="39">
        <v>92</v>
      </c>
      <c r="E48" s="39">
        <v>95</v>
      </c>
      <c r="F48" s="39">
        <v>90</v>
      </c>
      <c r="G48" s="39">
        <v>95</v>
      </c>
      <c r="H48" s="39">
        <v>98</v>
      </c>
      <c r="I48" s="39">
        <v>96</v>
      </c>
      <c r="J48" s="10">
        <f t="shared" si="0"/>
        <v>94.28571428571429</v>
      </c>
      <c r="K48" s="10"/>
      <c r="L48" s="10">
        <v>94.286</v>
      </c>
      <c r="M48" s="6" t="s">
        <v>24</v>
      </c>
      <c r="N48" s="6"/>
    </row>
    <row r="49" spans="1:14" ht="15.75">
      <c r="A49" s="37">
        <v>3</v>
      </c>
      <c r="B49" s="18" t="s">
        <v>115</v>
      </c>
      <c r="C49" s="39">
        <v>94</v>
      </c>
      <c r="D49" s="39">
        <v>92</v>
      </c>
      <c r="E49" s="39">
        <v>95</v>
      </c>
      <c r="F49" s="39">
        <v>92</v>
      </c>
      <c r="G49" s="39">
        <v>96</v>
      </c>
      <c r="H49" s="39">
        <v>95</v>
      </c>
      <c r="I49" s="39">
        <v>90</v>
      </c>
      <c r="J49" s="10">
        <f t="shared" si="0"/>
        <v>93.42857142857143</v>
      </c>
      <c r="K49" s="10"/>
      <c r="L49" s="10">
        <v>93.429</v>
      </c>
      <c r="M49" s="6" t="s">
        <v>24</v>
      </c>
      <c r="N49" s="6"/>
    </row>
    <row r="50" spans="1:14" ht="15.75">
      <c r="A50" s="37">
        <v>4</v>
      </c>
      <c r="B50" s="18" t="s">
        <v>116</v>
      </c>
      <c r="C50" s="39">
        <v>91</v>
      </c>
      <c r="D50" s="39">
        <v>92</v>
      </c>
      <c r="E50" s="39">
        <v>92</v>
      </c>
      <c r="F50" s="39">
        <v>92</v>
      </c>
      <c r="G50" s="39">
        <v>94</v>
      </c>
      <c r="H50" s="39">
        <v>99</v>
      </c>
      <c r="I50" s="39">
        <v>92</v>
      </c>
      <c r="J50" s="10">
        <f t="shared" si="0"/>
        <v>93.14285714285714</v>
      </c>
      <c r="K50" s="10"/>
      <c r="L50" s="10">
        <v>93.143</v>
      </c>
      <c r="M50" s="6" t="s">
        <v>24</v>
      </c>
      <c r="N50" s="6"/>
    </row>
    <row r="51" spans="1:14" ht="15.75">
      <c r="A51" s="37">
        <v>5</v>
      </c>
      <c r="B51" s="18" t="s">
        <v>117</v>
      </c>
      <c r="C51" s="39">
        <v>90</v>
      </c>
      <c r="D51" s="39">
        <v>90</v>
      </c>
      <c r="E51" s="39">
        <v>90</v>
      </c>
      <c r="F51" s="39">
        <v>94</v>
      </c>
      <c r="G51" s="39">
        <v>93</v>
      </c>
      <c r="H51" s="39">
        <v>96</v>
      </c>
      <c r="I51" s="39">
        <v>94</v>
      </c>
      <c r="J51" s="10">
        <f t="shared" si="0"/>
        <v>92.42857142857143</v>
      </c>
      <c r="K51" s="75"/>
      <c r="L51" s="75">
        <v>92.429</v>
      </c>
      <c r="M51" s="6" t="s">
        <v>24</v>
      </c>
      <c r="N51" s="76"/>
    </row>
    <row r="52" spans="1:14" ht="15.75">
      <c r="A52" s="37">
        <v>6</v>
      </c>
      <c r="B52" s="18" t="s">
        <v>118</v>
      </c>
      <c r="C52" s="39">
        <v>91</v>
      </c>
      <c r="D52" s="39">
        <v>90</v>
      </c>
      <c r="E52" s="39">
        <v>92</v>
      </c>
      <c r="F52" s="39">
        <v>90</v>
      </c>
      <c r="G52" s="39">
        <v>90</v>
      </c>
      <c r="H52" s="39">
        <v>95</v>
      </c>
      <c r="I52" s="39">
        <v>93</v>
      </c>
      <c r="J52" s="10">
        <f t="shared" si="0"/>
        <v>91.57142857142857</v>
      </c>
      <c r="K52" s="10"/>
      <c r="L52" s="10">
        <v>91.571</v>
      </c>
      <c r="M52" s="6" t="s">
        <v>24</v>
      </c>
      <c r="N52" s="6"/>
    </row>
    <row r="53" spans="1:14" ht="15.75">
      <c r="A53" s="37">
        <v>7</v>
      </c>
      <c r="B53" s="18" t="s">
        <v>119</v>
      </c>
      <c r="C53" s="39">
        <v>90</v>
      </c>
      <c r="D53" s="39">
        <v>94</v>
      </c>
      <c r="E53" s="39">
        <v>82</v>
      </c>
      <c r="F53" s="39">
        <v>92</v>
      </c>
      <c r="G53" s="39">
        <v>95</v>
      </c>
      <c r="H53" s="39">
        <v>95</v>
      </c>
      <c r="I53" s="39">
        <v>90</v>
      </c>
      <c r="J53" s="10">
        <f t="shared" si="0"/>
        <v>91.14285714285714</v>
      </c>
      <c r="K53" s="10"/>
      <c r="L53" s="10">
        <v>91.143</v>
      </c>
      <c r="M53" s="6"/>
      <c r="N53" s="6"/>
    </row>
    <row r="54" spans="1:14" ht="15.75">
      <c r="A54" s="37">
        <v>8</v>
      </c>
      <c r="B54" s="25" t="s">
        <v>120</v>
      </c>
      <c r="C54" s="39">
        <v>90</v>
      </c>
      <c r="D54" s="39">
        <v>90</v>
      </c>
      <c r="E54" s="39">
        <v>86</v>
      </c>
      <c r="F54" s="39">
        <v>90</v>
      </c>
      <c r="G54" s="39">
        <v>96</v>
      </c>
      <c r="H54" s="39">
        <v>85</v>
      </c>
      <c r="I54" s="39">
        <v>90</v>
      </c>
      <c r="J54" s="10">
        <f t="shared" si="0"/>
        <v>89.57142857142857</v>
      </c>
      <c r="K54" s="10"/>
      <c r="L54" s="10">
        <v>89.571</v>
      </c>
      <c r="M54" s="6"/>
      <c r="N54" s="6"/>
    </row>
    <row r="55" spans="2:9" ht="14.25">
      <c r="B55" s="4">
        <v>45295</v>
      </c>
      <c r="C55" s="1"/>
      <c r="D55" s="1"/>
      <c r="E55" s="1"/>
      <c r="F55" s="1"/>
      <c r="G55" s="1"/>
      <c r="H55" s="1"/>
      <c r="I55" s="1"/>
    </row>
    <row r="56" spans="2:9" ht="15.75">
      <c r="B56" s="2" t="s">
        <v>4</v>
      </c>
      <c r="C56" s="115"/>
      <c r="D56" s="115"/>
      <c r="E56" s="97" t="s">
        <v>20</v>
      </c>
      <c r="F56" s="97"/>
      <c r="G56" s="85"/>
      <c r="H56" s="85"/>
      <c r="I56" s="85"/>
    </row>
    <row r="57" spans="2:9" ht="15.75">
      <c r="B57" s="2" t="s">
        <v>5</v>
      </c>
      <c r="C57" s="105"/>
      <c r="D57" s="105"/>
      <c r="E57" s="97" t="s">
        <v>48</v>
      </c>
      <c r="F57" s="97"/>
      <c r="G57" s="85"/>
      <c r="H57" s="85"/>
      <c r="I57" s="85"/>
    </row>
    <row r="58" spans="2:9" ht="15.75">
      <c r="B58" s="2"/>
      <c r="C58" s="105"/>
      <c r="D58" s="105"/>
      <c r="E58" s="97" t="s">
        <v>22</v>
      </c>
      <c r="F58" s="97"/>
      <c r="G58" s="85"/>
      <c r="H58" s="85"/>
      <c r="I58" s="85"/>
    </row>
    <row r="59" spans="2:9" ht="15.75">
      <c r="B59" s="2"/>
      <c r="C59" s="105"/>
      <c r="D59" s="105"/>
      <c r="E59" s="96" t="s">
        <v>82</v>
      </c>
      <c r="F59" s="96"/>
      <c r="G59" s="96"/>
      <c r="H59" s="96"/>
      <c r="I59" s="96"/>
    </row>
    <row r="60" spans="2:9" ht="15.75">
      <c r="B60" s="2"/>
      <c r="C60" s="105"/>
      <c r="D60" s="105"/>
      <c r="E60" s="95" t="s">
        <v>83</v>
      </c>
      <c r="F60" s="95"/>
      <c r="G60" s="96"/>
      <c r="H60" s="96"/>
      <c r="I60" s="96"/>
    </row>
    <row r="61" spans="2:9" ht="15.75">
      <c r="B61" s="2"/>
      <c r="C61" s="105"/>
      <c r="D61" s="105"/>
      <c r="E61" s="95" t="s">
        <v>23</v>
      </c>
      <c r="F61" s="95"/>
      <c r="G61" s="96"/>
      <c r="H61" s="96"/>
      <c r="I61" s="96"/>
    </row>
    <row r="62" spans="2:9" ht="15.75">
      <c r="B62" s="2"/>
      <c r="C62" s="105"/>
      <c r="D62" s="105"/>
      <c r="E62" s="95" t="s">
        <v>84</v>
      </c>
      <c r="F62" s="95"/>
      <c r="G62" s="96"/>
      <c r="H62" s="96"/>
      <c r="I62" s="96"/>
    </row>
  </sheetData>
  <sheetProtection/>
  <mergeCells count="40">
    <mergeCell ref="C61:D61"/>
    <mergeCell ref="C62:D62"/>
    <mergeCell ref="C38:D38"/>
    <mergeCell ref="C39:D39"/>
    <mergeCell ref="C40:D40"/>
    <mergeCell ref="C41:D41"/>
    <mergeCell ref="C59:D59"/>
    <mergeCell ref="C60:D60"/>
    <mergeCell ref="B42:N43"/>
    <mergeCell ref="C44:L44"/>
    <mergeCell ref="B7:N8"/>
    <mergeCell ref="C9:L9"/>
    <mergeCell ref="A10:A11"/>
    <mergeCell ref="B10:B11"/>
    <mergeCell ref="C10:F10"/>
    <mergeCell ref="J10:J11"/>
    <mergeCell ref="K10:K11"/>
    <mergeCell ref="L10:L11"/>
    <mergeCell ref="M10:M11"/>
    <mergeCell ref="N10:N11"/>
    <mergeCell ref="C35:D35"/>
    <mergeCell ref="E35:F35"/>
    <mergeCell ref="C36:D36"/>
    <mergeCell ref="E36:F36"/>
    <mergeCell ref="C37:D37"/>
    <mergeCell ref="E37:F37"/>
    <mergeCell ref="A45:A46"/>
    <mergeCell ref="B45:B46"/>
    <mergeCell ref="C45:F45"/>
    <mergeCell ref="J45:J46"/>
    <mergeCell ref="K45:K46"/>
    <mergeCell ref="L45:L46"/>
    <mergeCell ref="C58:D58"/>
    <mergeCell ref="E58:F58"/>
    <mergeCell ref="M45:M46"/>
    <mergeCell ref="N45:N46"/>
    <mergeCell ref="C56:D56"/>
    <mergeCell ref="E56:F56"/>
    <mergeCell ref="C57:D57"/>
    <mergeCell ref="E57:F5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N44"/>
  <sheetViews>
    <sheetView view="pageBreakPreview" zoomScale="112" zoomScaleSheetLayoutView="112" workbookViewId="0" topLeftCell="A34">
      <selection activeCell="N36" sqref="N36"/>
    </sheetView>
  </sheetViews>
  <sheetFormatPr defaultColWidth="9.00390625" defaultRowHeight="12.75"/>
  <cols>
    <col min="2" max="2" width="37.375" style="0" customWidth="1"/>
    <col min="14" max="14" width="14.00390625" style="0" customWidth="1"/>
  </cols>
  <sheetData>
    <row r="12" spans="1:14" ht="48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ht="12.7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ht="18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15.75">
      <c r="A15" s="102"/>
      <c r="B15" s="102"/>
      <c r="C15" s="112"/>
      <c r="D15" s="113"/>
      <c r="E15" s="113"/>
      <c r="F15" s="113"/>
      <c r="G15" s="113"/>
      <c r="H15" s="113"/>
      <c r="I15" s="114"/>
      <c r="J15" s="106"/>
      <c r="K15" s="106"/>
      <c r="L15" s="106"/>
      <c r="M15" s="106"/>
      <c r="N15" s="106"/>
    </row>
    <row r="16" spans="1:14" ht="142.5" customHeight="1">
      <c r="A16" s="103"/>
      <c r="B16" s="103"/>
      <c r="C16" s="23"/>
      <c r="D16" s="24"/>
      <c r="E16" s="19"/>
      <c r="F16" s="19"/>
      <c r="G16" s="20"/>
      <c r="H16" s="19"/>
      <c r="I16" s="20"/>
      <c r="J16" s="107"/>
      <c r="K16" s="107"/>
      <c r="L16" s="107"/>
      <c r="M16" s="107"/>
      <c r="N16" s="107"/>
    </row>
    <row r="17" spans="1:14" ht="15.75">
      <c r="A17" s="37"/>
      <c r="B17" s="18"/>
      <c r="C17" s="13"/>
      <c r="D17" s="13"/>
      <c r="E17" s="17"/>
      <c r="F17" s="17"/>
      <c r="G17" s="17"/>
      <c r="H17" s="17"/>
      <c r="I17" s="17"/>
      <c r="J17" s="10"/>
      <c r="K17" s="10"/>
      <c r="L17" s="10"/>
      <c r="M17" s="6"/>
      <c r="N17" s="6"/>
    </row>
    <row r="18" spans="1:14" ht="15.75">
      <c r="A18" s="37"/>
      <c r="B18" s="18"/>
      <c r="C18" s="13"/>
      <c r="D18" s="13"/>
      <c r="E18" s="17"/>
      <c r="F18" s="17"/>
      <c r="G18" s="17"/>
      <c r="H18" s="17"/>
      <c r="I18" s="17"/>
      <c r="J18" s="10"/>
      <c r="K18" s="10"/>
      <c r="L18" s="10"/>
      <c r="M18" s="6"/>
      <c r="N18" s="6"/>
    </row>
    <row r="19" spans="1:14" ht="15.75">
      <c r="A19" s="7"/>
      <c r="B19" s="18"/>
      <c r="C19" s="13"/>
      <c r="D19" s="34"/>
      <c r="E19" s="42"/>
      <c r="F19" s="42"/>
      <c r="G19" s="42"/>
      <c r="H19" s="42"/>
      <c r="I19" s="43"/>
      <c r="J19" s="10"/>
      <c r="K19" s="14"/>
      <c r="L19" s="10"/>
      <c r="M19" s="14"/>
      <c r="N19" s="14"/>
    </row>
    <row r="20" spans="1:14" ht="15.75">
      <c r="A20" s="7"/>
      <c r="B20" s="18"/>
      <c r="C20" s="13"/>
      <c r="D20" s="34"/>
      <c r="E20" s="42"/>
      <c r="F20" s="42"/>
      <c r="G20" s="42"/>
      <c r="H20" s="42"/>
      <c r="I20" s="43"/>
      <c r="J20" s="10"/>
      <c r="K20" s="14"/>
      <c r="L20" s="10"/>
      <c r="M20" s="14"/>
      <c r="N20" s="14"/>
    </row>
    <row r="21" spans="1:14" ht="15.75">
      <c r="A21" s="7"/>
      <c r="B21" s="18"/>
      <c r="C21" s="13"/>
      <c r="D21" s="34"/>
      <c r="E21" s="90"/>
      <c r="F21" s="6"/>
      <c r="G21" s="6"/>
      <c r="H21" s="90"/>
      <c r="I21" s="6"/>
      <c r="J21" s="10"/>
      <c r="K21" s="14"/>
      <c r="L21" s="10"/>
      <c r="M21" s="14"/>
      <c r="N21" s="14"/>
    </row>
    <row r="22" spans="1:14" ht="15.75">
      <c r="A22" s="7"/>
      <c r="B22" s="18"/>
      <c r="C22" s="13"/>
      <c r="D22" s="34"/>
      <c r="E22" s="43"/>
      <c r="F22" s="42"/>
      <c r="G22" s="43"/>
      <c r="H22" s="42"/>
      <c r="I22" s="42"/>
      <c r="J22" s="10"/>
      <c r="K22" s="14"/>
      <c r="L22" s="10"/>
      <c r="M22" s="14"/>
      <c r="N22" s="14"/>
    </row>
    <row r="23" spans="2:9" ht="14.25">
      <c r="B23" s="4"/>
      <c r="C23" s="4"/>
      <c r="D23" s="4"/>
      <c r="E23" s="1"/>
      <c r="F23" s="1"/>
      <c r="G23" s="1"/>
      <c r="H23" s="1"/>
      <c r="I23" s="1"/>
    </row>
    <row r="24" spans="2:10" ht="15.75">
      <c r="B24" s="2"/>
      <c r="C24" s="2"/>
      <c r="D24" s="2"/>
      <c r="E24" s="115"/>
      <c r="F24" s="115"/>
      <c r="G24" s="97"/>
      <c r="H24" s="97"/>
      <c r="I24" s="97"/>
      <c r="J24" s="97"/>
    </row>
    <row r="25" spans="2:10" ht="15.75">
      <c r="B25" s="2"/>
      <c r="C25" s="2"/>
      <c r="D25" s="2"/>
      <c r="E25" s="105"/>
      <c r="F25" s="105"/>
      <c r="G25" s="97"/>
      <c r="H25" s="97"/>
      <c r="I25" s="85"/>
      <c r="J25" s="12"/>
    </row>
    <row r="26" spans="2:10" ht="15.75">
      <c r="B26" s="2"/>
      <c r="C26" s="2"/>
      <c r="D26" s="2"/>
      <c r="E26" s="105"/>
      <c r="F26" s="105"/>
      <c r="G26" s="97"/>
      <c r="H26" s="97"/>
      <c r="I26" s="97"/>
      <c r="J26" s="97"/>
    </row>
    <row r="27" spans="2:10" ht="15.75">
      <c r="B27" s="2"/>
      <c r="C27" s="2"/>
      <c r="D27" s="2"/>
      <c r="E27" s="105"/>
      <c r="F27" s="105"/>
      <c r="G27" s="96"/>
      <c r="H27" s="96"/>
      <c r="I27" s="96"/>
      <c r="J27" s="96"/>
    </row>
    <row r="28" spans="2:10" ht="15.75">
      <c r="B28" s="2"/>
      <c r="C28" s="2"/>
      <c r="D28" s="2"/>
      <c r="E28" s="105"/>
      <c r="F28" s="105"/>
      <c r="G28" s="95"/>
      <c r="H28" s="95"/>
      <c r="I28" s="96"/>
      <c r="J28" s="96"/>
    </row>
    <row r="29" spans="2:10" ht="15.75">
      <c r="B29" s="2"/>
      <c r="C29" s="2"/>
      <c r="D29" s="2"/>
      <c r="E29" s="105"/>
      <c r="F29" s="105"/>
      <c r="G29" s="95"/>
      <c r="H29" s="95"/>
      <c r="I29" s="96"/>
      <c r="J29" s="96"/>
    </row>
    <row r="30" spans="2:10" ht="15.75">
      <c r="B30" s="2"/>
      <c r="C30" s="2"/>
      <c r="D30" s="2"/>
      <c r="E30" s="105"/>
      <c r="F30" s="105"/>
      <c r="G30" s="95"/>
      <c r="H30" s="95"/>
      <c r="I30" s="96"/>
      <c r="J30" s="96"/>
    </row>
    <row r="31" spans="1:14" ht="48" customHeight="1">
      <c r="A31" s="99" t="s">
        <v>121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ht="18">
      <c r="A33" s="110" t="s">
        <v>80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ht="15.75">
      <c r="A34" s="102" t="s">
        <v>0</v>
      </c>
      <c r="B34" s="102" t="s">
        <v>2</v>
      </c>
      <c r="C34" s="112" t="s">
        <v>1</v>
      </c>
      <c r="D34" s="113"/>
      <c r="E34" s="113"/>
      <c r="F34" s="113"/>
      <c r="G34" s="113"/>
      <c r="H34" s="113"/>
      <c r="I34" s="114"/>
      <c r="J34" s="106" t="s">
        <v>3</v>
      </c>
      <c r="K34" s="106" t="s">
        <v>9</v>
      </c>
      <c r="L34" s="106" t="s">
        <v>10</v>
      </c>
      <c r="M34" s="106" t="s">
        <v>6</v>
      </c>
      <c r="N34" s="106" t="s">
        <v>7</v>
      </c>
    </row>
    <row r="35" spans="1:14" ht="171" customHeight="1">
      <c r="A35" s="103"/>
      <c r="B35" s="103"/>
      <c r="C35" s="23" t="s">
        <v>56</v>
      </c>
      <c r="D35" s="24" t="s">
        <v>57</v>
      </c>
      <c r="E35" s="19" t="s">
        <v>58</v>
      </c>
      <c r="F35" s="19" t="s">
        <v>59</v>
      </c>
      <c r="G35" s="20" t="s">
        <v>60</v>
      </c>
      <c r="H35" s="19" t="s">
        <v>61</v>
      </c>
      <c r="I35" s="20" t="s">
        <v>62</v>
      </c>
      <c r="J35" s="107"/>
      <c r="K35" s="107"/>
      <c r="L35" s="107"/>
      <c r="M35" s="107"/>
      <c r="N35" s="107"/>
    </row>
    <row r="36" spans="1:14" ht="15.75">
      <c r="A36" s="37">
        <v>1</v>
      </c>
      <c r="B36" s="18" t="s">
        <v>122</v>
      </c>
      <c r="C36" s="13">
        <v>94</v>
      </c>
      <c r="D36" s="13">
        <v>90</v>
      </c>
      <c r="E36" s="17">
        <v>91</v>
      </c>
      <c r="F36" s="17">
        <v>91</v>
      </c>
      <c r="G36" s="17">
        <v>98</v>
      </c>
      <c r="H36" s="17">
        <v>92</v>
      </c>
      <c r="I36" s="17">
        <v>100</v>
      </c>
      <c r="J36" s="10">
        <f>(C36+D36+E36+F36+G36+H36+I36)/7</f>
        <v>93.71428571428571</v>
      </c>
      <c r="K36" s="10"/>
      <c r="L36" s="10">
        <v>93.714</v>
      </c>
      <c r="M36" s="6" t="s">
        <v>24</v>
      </c>
      <c r="N36" s="6"/>
    </row>
    <row r="37" spans="1:14" ht="15.75">
      <c r="A37" s="37">
        <v>2</v>
      </c>
      <c r="B37" s="18" t="s">
        <v>123</v>
      </c>
      <c r="C37" s="13">
        <v>94</v>
      </c>
      <c r="D37" s="13">
        <v>90</v>
      </c>
      <c r="E37" s="17">
        <v>91</v>
      </c>
      <c r="F37" s="17">
        <v>91</v>
      </c>
      <c r="G37" s="17">
        <v>92</v>
      </c>
      <c r="H37" s="17">
        <v>92</v>
      </c>
      <c r="I37" s="17">
        <v>100</v>
      </c>
      <c r="J37" s="10">
        <f>(C37+D37+E37+F37+G37+H37+I37)/7</f>
        <v>92.85714285714286</v>
      </c>
      <c r="K37" s="10"/>
      <c r="L37" s="10">
        <v>92.857</v>
      </c>
      <c r="M37" s="6" t="s">
        <v>24</v>
      </c>
      <c r="N37" s="6"/>
    </row>
    <row r="38" spans="1:14" ht="15.75">
      <c r="A38" s="27"/>
      <c r="B38" s="41">
        <v>45295</v>
      </c>
      <c r="C38" s="28"/>
      <c r="D38" s="28"/>
      <c r="E38" s="29"/>
      <c r="F38" s="29"/>
      <c r="G38" s="47" t="s">
        <v>20</v>
      </c>
      <c r="H38" s="30"/>
      <c r="I38" s="30"/>
      <c r="J38" s="31"/>
      <c r="K38" s="32"/>
      <c r="L38" s="31"/>
      <c r="M38" s="32"/>
      <c r="N38" s="32"/>
    </row>
    <row r="39" spans="2:10" ht="15.75">
      <c r="B39" s="2" t="s">
        <v>5</v>
      </c>
      <c r="C39" s="2"/>
      <c r="D39" s="2"/>
      <c r="E39" s="105"/>
      <c r="F39" s="105"/>
      <c r="G39" s="97" t="s">
        <v>48</v>
      </c>
      <c r="H39" s="97"/>
      <c r="I39" s="85"/>
      <c r="J39" s="12"/>
    </row>
    <row r="40" spans="2:10" ht="15.75">
      <c r="B40" s="2"/>
      <c r="C40" s="2"/>
      <c r="D40" s="2"/>
      <c r="E40" s="105"/>
      <c r="F40" s="105"/>
      <c r="G40" s="97" t="s">
        <v>22</v>
      </c>
      <c r="H40" s="97"/>
      <c r="I40" s="97"/>
      <c r="J40" s="97"/>
    </row>
    <row r="41" spans="2:10" ht="15.75">
      <c r="B41" s="2"/>
      <c r="C41" s="2"/>
      <c r="D41" s="2"/>
      <c r="E41" s="105"/>
      <c r="F41" s="105"/>
      <c r="G41" s="96" t="s">
        <v>82</v>
      </c>
      <c r="H41" s="96"/>
      <c r="I41" s="96"/>
      <c r="J41" s="96"/>
    </row>
    <row r="42" spans="2:10" ht="15.75">
      <c r="B42" s="2"/>
      <c r="C42" s="2"/>
      <c r="D42" s="2"/>
      <c r="E42" s="105"/>
      <c r="F42" s="105"/>
      <c r="G42" s="95" t="s">
        <v>83</v>
      </c>
      <c r="H42" s="95"/>
      <c r="I42" s="96"/>
      <c r="J42" s="96"/>
    </row>
    <row r="43" spans="2:10" ht="15.75">
      <c r="B43" s="2"/>
      <c r="C43" s="2"/>
      <c r="D43" s="2"/>
      <c r="E43" s="105"/>
      <c r="F43" s="105"/>
      <c r="G43" s="95" t="s">
        <v>23</v>
      </c>
      <c r="H43" s="95"/>
      <c r="I43" s="96"/>
      <c r="J43" s="96"/>
    </row>
    <row r="44" spans="2:10" ht="15.75">
      <c r="B44" s="2"/>
      <c r="C44" s="2"/>
      <c r="D44" s="2"/>
      <c r="E44" s="105"/>
      <c r="F44" s="105"/>
      <c r="G44" s="95" t="s">
        <v>84</v>
      </c>
      <c r="H44" s="95"/>
      <c r="I44" s="96"/>
      <c r="J44" s="96"/>
    </row>
  </sheetData>
  <sheetProtection/>
  <mergeCells count="38">
    <mergeCell ref="E27:F27"/>
    <mergeCell ref="E28:F28"/>
    <mergeCell ref="E29:F29"/>
    <mergeCell ref="E30:F30"/>
    <mergeCell ref="E41:F41"/>
    <mergeCell ref="E42:F42"/>
    <mergeCell ref="A31:N32"/>
    <mergeCell ref="A33:N33"/>
    <mergeCell ref="A34:A35"/>
    <mergeCell ref="B34:B35"/>
    <mergeCell ref="A12:N13"/>
    <mergeCell ref="A14:N14"/>
    <mergeCell ref="A15:A16"/>
    <mergeCell ref="B15:B16"/>
    <mergeCell ref="C15:I15"/>
    <mergeCell ref="J15:J16"/>
    <mergeCell ref="K15:K16"/>
    <mergeCell ref="L15:L16"/>
    <mergeCell ref="M15:M16"/>
    <mergeCell ref="N15:N16"/>
    <mergeCell ref="E24:F24"/>
    <mergeCell ref="G24:J24"/>
    <mergeCell ref="E25:F25"/>
    <mergeCell ref="G25:H25"/>
    <mergeCell ref="E26:F26"/>
    <mergeCell ref="G26:J26"/>
    <mergeCell ref="C34:I34"/>
    <mergeCell ref="J34:J35"/>
    <mergeCell ref="K34:K35"/>
    <mergeCell ref="L34:L35"/>
    <mergeCell ref="M34:M35"/>
    <mergeCell ref="N34:N35"/>
    <mergeCell ref="E39:F39"/>
    <mergeCell ref="G39:H39"/>
    <mergeCell ref="E40:F40"/>
    <mergeCell ref="G40:J40"/>
    <mergeCell ref="E43:F43"/>
    <mergeCell ref="E44:F44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2024-01-04T14:59:48Z</cp:lastPrinted>
  <dcterms:created xsi:type="dcterms:W3CDTF">2017-01-05T10:09:29Z</dcterms:created>
  <dcterms:modified xsi:type="dcterms:W3CDTF">2024-01-11T06:42:44Z</dcterms:modified>
  <cp:category/>
  <cp:version/>
  <cp:contentType/>
  <cp:contentStatus/>
</cp:coreProperties>
</file>