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УДЕБНЫЕ ДЕЛА\стип\СТИПЕНДІЇ  2024\СІЧЕНЬ 2024\РЕЙТИНГИ на 01.01.2024\"/>
    </mc:Choice>
  </mc:AlternateContent>
  <bookViews>
    <workbookView xWindow="0" yWindow="0" windowWidth="20490" windowHeight="7755" tabRatio="756" firstSheet="15" activeTab="15"/>
  </bookViews>
  <sheets>
    <sheet name="1 курс  (обл)" sheetId="80" r:id="rId1"/>
    <sheet name="2 курс  (обл)" sheetId="71" r:id="rId2"/>
    <sheet name="3 курс  (обл)" sheetId="63" r:id="rId3"/>
    <sheet name="2 курс стн (обл)" sheetId="74" r:id="rId4"/>
    <sheet name="4 курс  (обл)." sheetId="62" r:id="rId5"/>
    <sheet name="1 курс (фін)" sheetId="81" r:id="rId6"/>
    <sheet name="2 курс (фін)" sheetId="72" r:id="rId7"/>
    <sheet name="3 курс (фін)" sheetId="64" r:id="rId8"/>
    <sheet name="4 курс  (фін) " sheetId="54" r:id="rId9"/>
    <sheet name="2 курс стн (фін)" sheetId="73" r:id="rId10"/>
    <sheet name="маг  (фін)" sheetId="50" r:id="rId11"/>
    <sheet name="1 курс (КН)" sheetId="82" r:id="rId12"/>
    <sheet name="2 курс (КН)" sheetId="75" r:id="rId13"/>
    <sheet name="3 курс (КН)" sheetId="70" r:id="rId14"/>
    <sheet name="1 курс (ІСТ)" sheetId="83" r:id="rId15"/>
    <sheet name="2 курс (ІСТ)" sheetId="76" r:id="rId16"/>
    <sheet name="3 курс (ІСТ)" sheetId="69" r:id="rId17"/>
    <sheet name="1 стн курс (ІС)" sheetId="84" r:id="rId18"/>
    <sheet name="2 стн курс  (ІС)" sheetId="77" r:id="rId19"/>
    <sheet name="4 курс  (ІС)" sheetId="57" r:id="rId20"/>
    <sheet name="2 стн курс  (КН)" sheetId="78" r:id="rId21"/>
    <sheet name="4 курс  (КН)" sheetId="59" r:id="rId22"/>
    <sheet name="Лист3" sheetId="85" r:id="rId23"/>
    <sheet name="Лист1" sheetId="41" r:id="rId24"/>
    <sheet name="Лист2" sheetId="79" r:id="rId25"/>
  </sheets>
  <externalReferences>
    <externalReference r:id="rId26"/>
  </externalReferences>
  <definedNames>
    <definedName name="_xlnm._FilterDatabase" localSheetId="0" hidden="1">'1 курс  (обл)'!$B$8:$J$8</definedName>
    <definedName name="_xlnm._FilterDatabase" localSheetId="5" hidden="1">'1 курс (фін)'!#REF!</definedName>
    <definedName name="_xlnm._FilterDatabase" localSheetId="1" hidden="1">'2 курс  (обл)'!$B$8:$K$8</definedName>
    <definedName name="_xlnm._FilterDatabase" localSheetId="6" hidden="1">'2 курс (фін)'!$B$9:$L$9</definedName>
    <definedName name="_xlnm._FilterDatabase" localSheetId="3" hidden="1">'2 курс стн (обл)'!#REF!</definedName>
    <definedName name="_xlnm._FilterDatabase" localSheetId="9" hidden="1">'2 курс стн (фін)'!$B$8:$M$8</definedName>
    <definedName name="_xlnm._FilterDatabase" localSheetId="2" hidden="1">'3 курс  (обл)'!$B$8:$K$8</definedName>
    <definedName name="_xlnm._FilterDatabase" localSheetId="13" hidden="1">'3 курс (КН)'!$A$6:$N$8</definedName>
    <definedName name="_xlnm._FilterDatabase" localSheetId="7" hidden="1">'3 курс (фін)'!$B$6:$L$7</definedName>
    <definedName name="_xlnm._FilterDatabase" localSheetId="4" hidden="1">'4 курс  (обл).'!$B$7:$L$8</definedName>
    <definedName name="_xlnm._FilterDatabase" localSheetId="8" hidden="1">'4 курс  (фін) '!$B$8:$M$9</definedName>
    <definedName name="_xlnm._FilterDatabase" localSheetId="10" hidden="1">'маг  (фін)'!#REF!</definedName>
  </definedNames>
  <calcPr calcId="152511"/>
</workbook>
</file>

<file path=xl/calcChain.xml><?xml version="1.0" encoding="utf-8"?>
<calcChain xmlns="http://schemas.openxmlformats.org/spreadsheetml/2006/main">
  <c r="J7" i="64" l="1"/>
  <c r="L7" i="64" s="1"/>
  <c r="J6" i="64"/>
  <c r="L6" i="64" s="1"/>
  <c r="M9" i="59" l="1"/>
  <c r="O9" i="59" s="1"/>
  <c r="M8" i="59"/>
  <c r="O8" i="59" s="1"/>
  <c r="M7" i="59"/>
  <c r="O7" i="59" s="1"/>
  <c r="L8" i="78"/>
  <c r="N8" i="78" s="1"/>
  <c r="L7" i="78"/>
  <c r="N7" i="78" s="1"/>
  <c r="K8" i="84" l="1"/>
  <c r="M8" i="84" s="1"/>
  <c r="K6" i="70"/>
  <c r="I7" i="83" l="1"/>
  <c r="K7" i="83" s="1"/>
  <c r="B7" i="82"/>
  <c r="B8" i="82"/>
  <c r="I7" i="82"/>
  <c r="K7" i="82" s="1"/>
  <c r="I8" i="82"/>
  <c r="K8" i="82" s="1"/>
  <c r="J9" i="72"/>
  <c r="L9" i="72" s="1"/>
  <c r="B8" i="81"/>
  <c r="I8" i="81"/>
  <c r="K8" i="81" s="1"/>
  <c r="I8" i="71"/>
  <c r="K8" i="71" s="1"/>
  <c r="H8" i="80" l="1"/>
  <c r="J8" i="80" s="1"/>
  <c r="J8" i="72" l="1"/>
  <c r="L8" i="72" s="1"/>
  <c r="K8" i="70" l="1"/>
  <c r="K7" i="70"/>
  <c r="K9" i="69"/>
  <c r="K8" i="69"/>
  <c r="K8" i="57" l="1"/>
  <c r="M8" i="57" s="1"/>
  <c r="M9" i="69"/>
  <c r="K8" i="77" l="1"/>
  <c r="M8" i="77" s="1"/>
  <c r="I6" i="76"/>
  <c r="K6" i="76" s="1"/>
  <c r="I6" i="75"/>
  <c r="K6" i="75" s="1"/>
  <c r="I7" i="75"/>
  <c r="K7" i="75" s="1"/>
  <c r="J8" i="74"/>
  <c r="L8" i="74" s="1"/>
  <c r="K8" i="73"/>
  <c r="M8" i="73" s="1"/>
  <c r="I9" i="71"/>
  <c r="K9" i="71" s="1"/>
  <c r="I8" i="63" l="1"/>
  <c r="K8" i="63" s="1"/>
  <c r="M6" i="70" l="1"/>
  <c r="M7" i="70"/>
  <c r="M8" i="70"/>
  <c r="M8" i="69"/>
  <c r="J8" i="62" l="1"/>
  <c r="L8" i="62" s="1"/>
  <c r="J7" i="62" l="1"/>
  <c r="L7" i="62" s="1"/>
  <c r="K9" i="57" l="1"/>
  <c r="M9" i="57" s="1"/>
  <c r="J8" i="50"/>
  <c r="L8" i="50" s="1"/>
  <c r="K8" i="54"/>
  <c r="M8" i="54" s="1"/>
  <c r="K9" i="54"/>
  <c r="M9" i="54" s="1"/>
</calcChain>
</file>

<file path=xl/sharedStrings.xml><?xml version="1.0" encoding="utf-8"?>
<sst xmlns="http://schemas.openxmlformats.org/spreadsheetml/2006/main" count="778" uniqueCount="172">
  <si>
    <t xml:space="preserve">середній бал </t>
  </si>
  <si>
    <t>РЕЙТИНГ СТУДЕНТІВ ДЛЯ ПРИЗНАЧЕННЯ</t>
  </si>
  <si>
    <t xml:space="preserve">Голова комісії: </t>
  </si>
  <si>
    <t xml:space="preserve">Заступник голови: </t>
  </si>
  <si>
    <t xml:space="preserve">Члени комісії: </t>
  </si>
  <si>
    <t>підвищена стипендія</t>
  </si>
  <si>
    <t>підвищена</t>
  </si>
  <si>
    <t>додатковий бал</t>
  </si>
  <si>
    <t>загальний бал</t>
  </si>
  <si>
    <t>2 курсу  спеціальності  072 "Фінанси, банківська справа і страхування"</t>
  </si>
  <si>
    <t>3 курсу  спеціальності  072 "Фінанси, банківська справа і страхування"</t>
  </si>
  <si>
    <t>4 курсу  спеціальності  072 "Фінанси, банківська справа і страхування"</t>
  </si>
  <si>
    <t>4 курсу  спеціальності  122 "Комп'ютерні науки"</t>
  </si>
  <si>
    <t>Лірук Ірина Василівна</t>
  </si>
  <si>
    <t>Гурська Анастасія Павлівна</t>
  </si>
  <si>
    <t>Третяк Владислав Сергійович</t>
  </si>
  <si>
    <t>Сергійчук Максим Олександрович</t>
  </si>
  <si>
    <t xml:space="preserve">Лиман Юлія Олександрівна </t>
  </si>
  <si>
    <t xml:space="preserve">Вакуленко Марія Юріївна </t>
  </si>
  <si>
    <t xml:space="preserve">Куліш Валентин Ігорович </t>
  </si>
  <si>
    <t>Купріянчук Наталія Вікторівна</t>
  </si>
  <si>
    <t>Шкабара Надія Миколаївна</t>
  </si>
  <si>
    <t>4 курсу  спеціальності  126 "Інформаційні системи та технології"</t>
  </si>
  <si>
    <t>2 курсу (зі скороченим терміном навчання) спеціальності  072 "Фінанси, банківська справа і страхування"</t>
  </si>
  <si>
    <t>2 курсу  спеціальності  071 "Облік і оподаткування"</t>
  </si>
  <si>
    <t>Домбровська Дар'я Олександрівна</t>
  </si>
  <si>
    <t>Шроль Олена Олександрівна</t>
  </si>
  <si>
    <t>Мартинова Таїсія Сергіївна</t>
  </si>
  <si>
    <t>Луцков Олександр Вікторович</t>
  </si>
  <si>
    <t>Водяний Олександр Вікторович</t>
  </si>
  <si>
    <t>Данильчук Назарій Вадимович</t>
  </si>
  <si>
    <t>Лопатюк Олександр Андрійович</t>
  </si>
  <si>
    <t>Сушицька Тетяна Миронівна</t>
  </si>
  <si>
    <t>3 курсу  спеціальності  071 "Облік і оподаткування"</t>
  </si>
  <si>
    <t>2 курсу спеціальності  122 "Комп'ютерні науки"</t>
  </si>
  <si>
    <t>2 курсу спеціальності  126 "Інформаційні системи та технології"</t>
  </si>
  <si>
    <t>Харшіладзе Лука Мерабович</t>
  </si>
  <si>
    <t>Слобожан Олена Андріївна</t>
  </si>
  <si>
    <t>Лоскутов Дмитро Миколайович</t>
  </si>
  <si>
    <t xml:space="preserve">Бондарчук Вікторія Віталіївна </t>
  </si>
  <si>
    <t>Козловська Тетяна Анатоліївна</t>
  </si>
  <si>
    <t>Савченко Олександр Романович</t>
  </si>
  <si>
    <t>Косинський Павло Ігорович</t>
  </si>
  <si>
    <t>Покоюк Артем Олександрович</t>
  </si>
  <si>
    <t>Котляр Вадим Петрович</t>
  </si>
  <si>
    <t>Островський Владислав Вікторович</t>
  </si>
  <si>
    <t>№ п.п</t>
  </si>
  <si>
    <t>Прізвище, ім'я, та по-батькові</t>
  </si>
  <si>
    <t>Олександр КОВАЛЬЧУК</t>
  </si>
  <si>
    <t>Павло ТОПОЛЬНИЦЬКИЙ</t>
  </si>
  <si>
    <t>Павло КОСИНСЬКИЙ</t>
  </si>
  <si>
    <t>Карина ОВСІЙЧУК</t>
  </si>
  <si>
    <t>Едуард ВИШИНСЬКИЙ</t>
  </si>
  <si>
    <t xml:space="preserve">Секретар комісії: </t>
  </si>
  <si>
    <t>Юлія ПАНЧИШИН</t>
  </si>
  <si>
    <t>Пільги</t>
  </si>
  <si>
    <t xml:space="preserve">факультету інформаційних технологій, обліку та фінансів денної форми навчання освітнього ступеня бакалавр,  </t>
  </si>
  <si>
    <t xml:space="preserve">факультету інформаційних технологій, обліку та фінансів денної форми навчання освітнього ступеня магістр,  </t>
  </si>
  <si>
    <t xml:space="preserve">факультету інформаційних технологій,  обліку та фінансів денної форми навчання освітнього ступеня бакалавр,  </t>
  </si>
  <si>
    <t>4 курсу  спеціальності  071 "Облік і оподаткування"</t>
  </si>
  <si>
    <t>АКАДЕМІЧНОЇ СТИПЕНДІЇ (01.07.2023)</t>
  </si>
  <si>
    <t>2 курсу скороченого терміну навчання спеціальності  071 "Облік і оподаткування"</t>
  </si>
  <si>
    <t>2 курсу скороченого терміну навчання спеціальності  122 "Комп'ютерні науки"</t>
  </si>
  <si>
    <t>2 курсу скороченого терміну навчання спеціальності  126 "Інформаційні системи та технології"</t>
  </si>
  <si>
    <t>3 курсу спеціальності  126 "Інформаційні системи та технології"</t>
  </si>
  <si>
    <t>3 курсу спеціальності  122 "Комп'ютерні науки"</t>
  </si>
  <si>
    <t>1 курсу  спеціальності  071 "Облік і оподаткування"</t>
  </si>
  <si>
    <t>АКАДЕМІЧНОЇ СТИПЕНДІЇ (01.01.2024)</t>
  </si>
  <si>
    <t>Михалюк Олексій Олександрович</t>
  </si>
  <si>
    <t>Бєльчєнко Євгеній Григорович</t>
  </si>
  <si>
    <t>Поліщук Аліна Олександрівна</t>
  </si>
  <si>
    <t>Савицька Анастасія Сергіївна</t>
  </si>
  <si>
    <t>1 курсу спеціальності  122 "Комп'ютерні науки"</t>
  </si>
  <si>
    <t>1 курсу спеціальності  126 "Інформаційні системи та технології"</t>
  </si>
  <si>
    <t>Турчинова Вікторія Ігорівна</t>
  </si>
  <si>
    <t>Наталія МАЛЮГА</t>
  </si>
  <si>
    <t>Павло ГОЛУБ`ЄВ</t>
  </si>
  <si>
    <t>Ділова іноземна мова (дисц.), 120 год., 1сем.</t>
  </si>
  <si>
    <t>Економічна теорія (дисц.), 240 год., 1сем.</t>
  </si>
  <si>
    <t>Історія та культура України (дисц.), 120 год., 1сем.</t>
  </si>
  <si>
    <t>Організаційні основи професіограми спеціальн. на підпр, устан., орган. (дисц.), 240 год., 1сем.</t>
  </si>
  <si>
    <t>Прикладна математика для економістів (дисц.), 120 год., 1сем.</t>
  </si>
  <si>
    <t>Вступ до спеціальності (дисц.), 120 год., 1сем.</t>
  </si>
  <si>
    <t>Гроші та кредит (дисц.), 210 год., 1сем.</t>
  </si>
  <si>
    <t>Економічна теорія (дисц.), 150 год., 1сем.</t>
  </si>
  <si>
    <t>Прикладна математика (дисц.), 120 год., 1сем.</t>
  </si>
  <si>
    <t>1 курсу  спеціальності  072 "Фінанси, банківська справа, страхування та фондовий ринок"</t>
  </si>
  <si>
    <t>1 курсу спеціальності  072 "Фінанси, банківська справа, страхування та фондовий ринок"</t>
  </si>
  <si>
    <t>Алгоритмізація і програмування</t>
  </si>
  <si>
    <t xml:space="preserve">Ділова іноземна мова </t>
  </si>
  <si>
    <t xml:space="preserve">Вища математика </t>
  </si>
  <si>
    <t xml:space="preserve">Ділова українська мова </t>
  </si>
  <si>
    <t xml:space="preserve">Інформаційні технології </t>
  </si>
  <si>
    <t xml:space="preserve">Історія та культура України </t>
  </si>
  <si>
    <t xml:space="preserve">Комп`ютерна дискретна математика </t>
  </si>
  <si>
    <t>Об`єктно-орієнтовне програмування</t>
  </si>
  <si>
    <t>Операційні системи</t>
  </si>
  <si>
    <t xml:space="preserve">Психологія </t>
  </si>
  <si>
    <t>Стандартизація, сертифікація та управління якістю в інформ системах</t>
  </si>
  <si>
    <t>Теорія ймовірностей та математична статистика</t>
  </si>
  <si>
    <t>Ділова іноземна мова</t>
  </si>
  <si>
    <t>Психологія</t>
  </si>
  <si>
    <t>Внутрішній економічний механізм підприємства</t>
  </si>
  <si>
    <t>Податкова система національної економіки</t>
  </si>
  <si>
    <t>Філософія</t>
  </si>
  <si>
    <t xml:space="preserve">Фінанси і казначейська справа </t>
  </si>
  <si>
    <t xml:space="preserve">Фінансовий облік </t>
  </si>
  <si>
    <t>Прикладна статистика</t>
  </si>
  <si>
    <t xml:space="preserve">Страхування </t>
  </si>
  <si>
    <t>Фінанси</t>
  </si>
  <si>
    <t xml:space="preserve">Фінансове право </t>
  </si>
  <si>
    <t>Фінансовий облік</t>
  </si>
  <si>
    <t>н</t>
  </si>
  <si>
    <t>Геоінформаційні технології</t>
  </si>
  <si>
    <t>Іноземна мова за професійним спрямуванням</t>
  </si>
  <si>
    <t>Кібербезпека</t>
  </si>
  <si>
    <t>Комп`ютерні мережі</t>
  </si>
  <si>
    <t>Комп`ютерні технології обробки даних</t>
  </si>
  <si>
    <t xml:space="preserve">Моделювання систем </t>
  </si>
  <si>
    <t xml:space="preserve">Розробка web-застосунків на React </t>
  </si>
  <si>
    <t>Системне програмування</t>
  </si>
  <si>
    <t>Курсова робота Комп`ютерні мережі</t>
  </si>
  <si>
    <t>Курсова робота Комп'ютерні науки</t>
  </si>
  <si>
    <t>Облік і оподаткування ЗЕД</t>
  </si>
  <si>
    <t xml:space="preserve">Облік на підприємствіза видами економічної діяльності </t>
  </si>
  <si>
    <t>Право в управлінні підприємством</t>
  </si>
  <si>
    <t xml:space="preserve">Прикладна статистиката аналітичні дослідження в економіці </t>
  </si>
  <si>
    <t xml:space="preserve">Управлінський облік </t>
  </si>
  <si>
    <t>1 курсу скороченого терміну навчання спеціальності  126 "Інформаційні системи та технології"</t>
  </si>
  <si>
    <t>Дмитрук Данило Вікторович</t>
  </si>
  <si>
    <t>Практика на виробництві за спеціальністю</t>
  </si>
  <si>
    <t>Звітність підприємства</t>
  </si>
  <si>
    <t>Облік і звітність в оподаткуванні</t>
  </si>
  <si>
    <t>Облік на підприємствах зарубіжних країн</t>
  </si>
  <si>
    <t xml:space="preserve">Прикладна статистика та аналітичні дослідження в економіці </t>
  </si>
  <si>
    <t>Виробнича практика</t>
  </si>
  <si>
    <t>Банківський контролінг</t>
  </si>
  <si>
    <t xml:space="preserve">Міжнародні кредитно - розрахункові та валютні операції </t>
  </si>
  <si>
    <t xml:space="preserve">Місцеві фінанси </t>
  </si>
  <si>
    <t xml:space="preserve">Фінансова аналітика </t>
  </si>
  <si>
    <t>Фінансова діяльність суб`єктів господарювання</t>
  </si>
  <si>
    <t xml:space="preserve">Курсова робота Фінансова діяльність суб`єктів господарювання </t>
  </si>
  <si>
    <t>Виробнича проектно-технологічна практика</t>
  </si>
  <si>
    <t>3D-моделювання</t>
  </si>
  <si>
    <t xml:space="preserve">Проектування інформаційних систем </t>
  </si>
  <si>
    <t>Теорія систем і системний аналіз</t>
  </si>
  <si>
    <t>Технології розподілених систем і паралельних обчислень</t>
  </si>
  <si>
    <t>Курсова робота Теорія систем і системний аналіз</t>
  </si>
  <si>
    <t xml:space="preserve">Банківський менеджент </t>
  </si>
  <si>
    <t>Глобальна економіка</t>
  </si>
  <si>
    <t>Діагностика і моделювання динаміки фінансових процесів</t>
  </si>
  <si>
    <t xml:space="preserve">Ринок фінансових послуг </t>
  </si>
  <si>
    <t>Методологія та організація наукових досліджень</t>
  </si>
  <si>
    <t xml:space="preserve">Страховий менеджмент </t>
  </si>
  <si>
    <t>Фахова іноземна мова</t>
  </si>
  <si>
    <t>Виробнича технологічна практика</t>
  </si>
  <si>
    <t xml:space="preserve">Елементи теорії систем штучного інтелекту </t>
  </si>
  <si>
    <t xml:space="preserve">Іноземна мова за професійним спрямуванням </t>
  </si>
  <si>
    <t>Інформаційний менеджмент</t>
  </si>
  <si>
    <t xml:space="preserve">Логіка </t>
  </si>
  <si>
    <t xml:space="preserve">Обробка геопросторових даних </t>
  </si>
  <si>
    <t xml:space="preserve">Основи підприємницької діяльності </t>
  </si>
  <si>
    <t>Проектування інформаційних систем</t>
  </si>
  <si>
    <t xml:space="preserve">Системний аналіз </t>
  </si>
  <si>
    <t>Курсова робота Проектування інформаційних систем</t>
  </si>
  <si>
    <t>Банківська система</t>
  </si>
  <si>
    <t>Бюджетна система</t>
  </si>
  <si>
    <t xml:space="preserve">Економетрика </t>
  </si>
  <si>
    <t xml:space="preserve">Міжнародні фінанси </t>
  </si>
  <si>
    <t xml:space="preserve">Організація власного бізнесу </t>
  </si>
  <si>
    <t xml:space="preserve">Фінансова політика </t>
  </si>
  <si>
    <t>1 міс. Соц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</si>
</sst>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10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center"/>
    </xf>
    <xf numFmtId="0" fontId="18" fillId="0" borderId="0" xfId="0" applyFont="1"/>
    <xf numFmtId="0" fontId="11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87;&#1080;&#1089;&#1082;&#1080;%20&#1089;&#1090;&#1091;&#1076;&#1077;&#1085;&#1090;&#1110;&#1074;%20&#1092;&#1072;&#1082;&#1091;&#1083;&#1100;&#1090;&#1077;&#1090;&#1091;%20&#1110;&#1085;&#1092;&#1086;&#1088;&#1084;&#1072;&#1094;&#1110;&#1081;&#1085;&#1080;&#1093;%20&#1090;&#1077;&#1093;&#1085;&#1086;&#1083;&#1086;&#1075;&#1110;&#1081;,%20&#1086;&#1073;&#1083;&#1110;&#1082;&#1091;%20&#1090;&#1072;%20&#1092;&#1110;&#1085;&#1072;&#1085;&#1089;&#1110;&#1074;%202023-2024%20&#1085;.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-2023м"/>
      <sheetName val="КБ-2022м"/>
      <sheetName val="ІС 1"/>
      <sheetName val="ІС 2"/>
      <sheetName val="ІС 3"/>
      <sheetName val="ІС 1 стн"/>
      <sheetName val="ІС 2 стн"/>
      <sheetName val="ІС 4"/>
      <sheetName val="Комп 1"/>
      <sheetName val="Комп 2"/>
      <sheetName val="Комп 3"/>
      <sheetName val="Комп 4"/>
      <sheetName val="Комп 1 СТН"/>
      <sheetName val="Комп 2 СТН"/>
      <sheetName val="Облік 1"/>
      <sheetName val="Облік 2"/>
      <sheetName val="Облік 3"/>
      <sheetName val="Облік 4"/>
      <sheetName val="Облік 1 СТН"/>
      <sheetName val="Облік 2 СТН"/>
      <sheetName val="Маг. обл 2023)"/>
      <sheetName val="Маг. обл 2022"/>
      <sheetName val="Фін 1"/>
      <sheetName val="Фін 2"/>
      <sheetName val="Фін 3"/>
      <sheetName val="Фін 4"/>
      <sheetName val="Фін 1 СТН"/>
      <sheetName val="Фін 2 СТН"/>
      <sheetName val="Маг. фін 2023"/>
      <sheetName val="Маг. фін 2022"/>
      <sheetName val="Інд.код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5">
          <cell r="B25" t="str">
            <v>Павловський Микита Васильович</v>
          </cell>
        </row>
        <row r="27">
          <cell r="B27" t="str">
            <v>Поліщук Владислав Павлович</v>
          </cell>
        </row>
        <row r="36">
          <cell r="B36" t="str">
            <v>Хоровська Яна Андріївна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4">
          <cell r="B14" t="str">
            <v>Літинський Нікіта Юрійович</v>
          </cell>
        </row>
        <row r="25">
          <cell r="B25" t="str">
            <v>Шатило Анна Олександрівна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Литейная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view="pageLayout" topLeftCell="A7" zoomScaleNormal="100" workbookViewId="0"/>
  </sheetViews>
  <sheetFormatPr defaultRowHeight="15" x14ac:dyDescent="0.25"/>
  <cols>
    <col min="1" max="1" width="4.7109375" style="1" customWidth="1"/>
    <col min="2" max="2" width="32.85546875" style="1" customWidth="1"/>
    <col min="3" max="3" width="9.7109375" customWidth="1"/>
    <col min="4" max="4" width="10.28515625" customWidth="1"/>
    <col min="5" max="5" width="11.28515625" customWidth="1"/>
    <col min="6" max="6" width="12.5703125" customWidth="1"/>
    <col min="7" max="7" width="10.7109375" customWidth="1"/>
    <col min="8" max="8" width="8.28515625" bestFit="1" customWidth="1"/>
    <col min="9" max="9" width="7.140625" customWidth="1"/>
    <col min="10" max="10" width="8.42578125" customWidth="1"/>
    <col min="11" max="11" width="9.5703125" customWidth="1"/>
  </cols>
  <sheetData>
    <row r="2" spans="1:11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8.75" x14ac:dyDescent="0.3">
      <c r="A4" s="106" t="s">
        <v>56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8.75" x14ac:dyDescent="0.3">
      <c r="A5" s="106" t="s">
        <v>66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.75" customHeight="1" x14ac:dyDescent="0.3">
      <c r="A6" s="79"/>
      <c r="B6" s="79"/>
      <c r="C6" s="79"/>
      <c r="D6" s="79"/>
      <c r="E6" s="79"/>
      <c r="F6" s="79"/>
      <c r="G6" s="79"/>
      <c r="H6" s="79"/>
      <c r="I6" s="107"/>
      <c r="J6" s="108"/>
      <c r="K6" s="108"/>
    </row>
    <row r="7" spans="1:11" ht="138" customHeight="1" x14ac:dyDescent="0.25">
      <c r="A7" s="57" t="s">
        <v>46</v>
      </c>
      <c r="B7" s="57" t="s">
        <v>47</v>
      </c>
      <c r="C7" s="76" t="s">
        <v>77</v>
      </c>
      <c r="D7" s="76" t="s">
        <v>78</v>
      </c>
      <c r="E7" s="76" t="s">
        <v>79</v>
      </c>
      <c r="F7" s="76" t="s">
        <v>80</v>
      </c>
      <c r="G7" s="76" t="s">
        <v>81</v>
      </c>
      <c r="H7" s="58" t="s">
        <v>0</v>
      </c>
      <c r="I7" s="58" t="s">
        <v>7</v>
      </c>
      <c r="J7" s="58" t="s">
        <v>8</v>
      </c>
      <c r="K7" s="58" t="s">
        <v>5</v>
      </c>
    </row>
    <row r="8" spans="1:11" ht="25.15" customHeight="1" x14ac:dyDescent="0.25">
      <c r="A8" s="6">
        <v>1</v>
      </c>
      <c r="B8" s="63" t="s">
        <v>68</v>
      </c>
      <c r="C8" s="87">
        <v>75</v>
      </c>
      <c r="D8" s="87">
        <v>75</v>
      </c>
      <c r="E8" s="87">
        <v>75</v>
      </c>
      <c r="F8" s="87">
        <v>70</v>
      </c>
      <c r="G8" s="87">
        <v>75</v>
      </c>
      <c r="H8" s="7">
        <f>AVERAGE(C8:G8)</f>
        <v>74</v>
      </c>
      <c r="I8" s="7">
        <v>0</v>
      </c>
      <c r="J8" s="7">
        <f>H8+I8</f>
        <v>74</v>
      </c>
      <c r="K8" s="8"/>
    </row>
    <row r="9" spans="1:11" ht="22.5" customHeight="1" x14ac:dyDescent="0.25">
      <c r="A9" s="49"/>
      <c r="B9" s="85"/>
      <c r="C9" s="86"/>
      <c r="D9" s="86"/>
      <c r="E9" s="86"/>
      <c r="F9" s="86"/>
      <c r="G9" s="86"/>
      <c r="H9" s="14"/>
      <c r="I9" s="14"/>
      <c r="J9" s="14"/>
      <c r="K9" s="53"/>
    </row>
    <row r="10" spans="1:11" ht="18.75" x14ac:dyDescent="0.3">
      <c r="A10" s="5"/>
      <c r="B10" s="5"/>
      <c r="C10" s="4"/>
      <c r="D10" s="4"/>
      <c r="E10" s="4"/>
      <c r="F10" s="4"/>
      <c r="G10" s="4"/>
      <c r="H10" s="78" t="s">
        <v>48</v>
      </c>
      <c r="I10" s="78"/>
    </row>
    <row r="11" spans="1:11" ht="18" customHeight="1" x14ac:dyDescent="0.3">
      <c r="B11" s="3" t="s">
        <v>2</v>
      </c>
      <c r="C11" s="2"/>
      <c r="D11" s="2"/>
      <c r="E11" s="2"/>
      <c r="F11" s="2"/>
      <c r="G11" s="2"/>
      <c r="H11" s="78" t="s">
        <v>49</v>
      </c>
      <c r="I11" s="78"/>
    </row>
    <row r="12" spans="1:11" ht="18.75" x14ac:dyDescent="0.3">
      <c r="B12" s="3" t="s">
        <v>3</v>
      </c>
      <c r="C12" s="2"/>
      <c r="D12" s="2"/>
      <c r="E12" s="2"/>
      <c r="F12" s="2"/>
      <c r="G12" s="2"/>
      <c r="H12" s="2"/>
      <c r="I12" s="4"/>
    </row>
    <row r="13" spans="1:11" ht="19.899999999999999" customHeight="1" x14ac:dyDescent="0.3">
      <c r="B13" s="3" t="s">
        <v>4</v>
      </c>
      <c r="C13" s="2"/>
      <c r="D13" s="2"/>
      <c r="E13" s="2"/>
      <c r="F13" s="2"/>
      <c r="G13" s="2"/>
      <c r="H13" s="17" t="s">
        <v>75</v>
      </c>
      <c r="I13" s="78"/>
    </row>
    <row r="14" spans="1:11" ht="18" customHeight="1" x14ac:dyDescent="0.3">
      <c r="C14" s="2"/>
      <c r="D14" s="2"/>
      <c r="E14" s="2"/>
      <c r="F14" s="2"/>
      <c r="G14" s="2"/>
      <c r="H14" s="78" t="s">
        <v>50</v>
      </c>
      <c r="I14" s="78"/>
    </row>
    <row r="15" spans="1:11" ht="18.75" x14ac:dyDescent="0.3">
      <c r="A15" s="5"/>
      <c r="B15" s="5"/>
      <c r="C15" s="5"/>
      <c r="D15" s="5"/>
      <c r="E15" s="5"/>
      <c r="F15" s="5"/>
      <c r="G15" s="5"/>
      <c r="H15" s="78" t="s">
        <v>51</v>
      </c>
      <c r="I15" s="78"/>
    </row>
    <row r="16" spans="1:11" ht="18.75" x14ac:dyDescent="0.3">
      <c r="A16" s="5"/>
      <c r="B16" s="5"/>
      <c r="C16" s="5"/>
      <c r="D16" s="5"/>
      <c r="E16" s="5"/>
      <c r="F16" s="5"/>
      <c r="G16" s="5"/>
      <c r="H16" s="78" t="s">
        <v>76</v>
      </c>
      <c r="I16" s="78"/>
    </row>
    <row r="17" spans="1:11" ht="18" customHeight="1" x14ac:dyDescent="0.3">
      <c r="A17" s="5"/>
      <c r="B17" s="5"/>
      <c r="C17" s="5"/>
      <c r="D17" s="5"/>
      <c r="E17" s="5"/>
      <c r="F17" s="5"/>
      <c r="G17" s="5"/>
      <c r="H17" s="78" t="s">
        <v>52</v>
      </c>
      <c r="I17" s="78"/>
    </row>
    <row r="18" spans="1:11" ht="18.75" x14ac:dyDescent="0.3">
      <c r="A18" s="5"/>
      <c r="B18" s="3" t="s">
        <v>53</v>
      </c>
      <c r="C18" s="5"/>
      <c r="D18" s="5"/>
      <c r="E18" s="5"/>
      <c r="F18" s="5"/>
      <c r="G18" s="5"/>
      <c r="H18" s="78" t="s">
        <v>54</v>
      </c>
      <c r="I18" s="78"/>
    </row>
    <row r="19" spans="1:11" x14ac:dyDescent="0.25">
      <c r="A19" s="5"/>
      <c r="C19" s="5"/>
      <c r="D19" s="5"/>
      <c r="E19" s="5"/>
      <c r="F19" s="5"/>
      <c r="G19" s="4"/>
      <c r="H19" s="4"/>
      <c r="I19" s="4"/>
    </row>
    <row r="20" spans="1:11" ht="14.45" customHeight="1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</row>
    <row r="22" spans="1:11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</row>
    <row r="23" spans="1:11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</row>
    <row r="24" spans="1:11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</row>
    <row r="25" spans="1:11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</row>
    <row r="26" spans="1:11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</row>
    <row r="27" spans="1:11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</row>
    <row r="28" spans="1:11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</row>
    <row r="29" spans="1:11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</row>
    <row r="30" spans="1:11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</row>
    <row r="31" spans="1:11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</row>
    <row r="32" spans="1:11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</row>
    <row r="49" spans="1:11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</row>
    <row r="50" spans="1:11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</row>
    <row r="51" spans="1:11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</row>
    <row r="52" spans="1:11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</row>
    <row r="53" spans="1:11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</row>
    <row r="54" spans="1:11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</row>
    <row r="55" spans="1:11" ht="18.75" x14ac:dyDescent="0.3">
      <c r="B55" s="3" t="s">
        <v>2</v>
      </c>
      <c r="C55" s="2"/>
      <c r="D55" s="2"/>
      <c r="E55" s="2"/>
      <c r="F55" s="2"/>
      <c r="G55" s="2"/>
      <c r="H55" s="105"/>
      <c r="I55" s="105"/>
      <c r="J55" s="105"/>
      <c r="K55" s="105"/>
    </row>
    <row r="56" spans="1:11" ht="18.75" x14ac:dyDescent="0.3">
      <c r="B56" s="3" t="s">
        <v>3</v>
      </c>
      <c r="C56" s="2"/>
      <c r="D56" s="2"/>
      <c r="E56" s="2"/>
      <c r="F56" s="2"/>
      <c r="G56" s="2"/>
      <c r="H56" s="4"/>
      <c r="I56" s="4"/>
      <c r="J56" s="4"/>
    </row>
    <row r="57" spans="1:11" ht="18.75" x14ac:dyDescent="0.3">
      <c r="B57" s="3"/>
      <c r="C57" s="2"/>
      <c r="D57" s="2"/>
      <c r="E57" s="2"/>
      <c r="F57" s="2"/>
      <c r="G57" s="2"/>
      <c r="H57" s="4"/>
      <c r="I57" s="4"/>
      <c r="J57" s="4"/>
    </row>
    <row r="58" spans="1:11" ht="18.75" x14ac:dyDescent="0.3">
      <c r="B58" s="3" t="s">
        <v>4</v>
      </c>
      <c r="C58" s="2"/>
      <c r="D58" s="2"/>
      <c r="E58" s="2"/>
      <c r="F58" s="2"/>
      <c r="G58" s="2"/>
      <c r="H58" s="4"/>
      <c r="I58" s="4"/>
      <c r="J58" s="4"/>
    </row>
    <row r="59" spans="1:11" ht="18.75" x14ac:dyDescent="0.3">
      <c r="B59" s="2"/>
      <c r="C59" s="3"/>
      <c r="D59" s="3"/>
      <c r="E59" s="3"/>
      <c r="F59" s="3"/>
      <c r="G59" s="3"/>
      <c r="H59" s="4"/>
      <c r="I59" s="4"/>
      <c r="J59" s="4"/>
    </row>
    <row r="60" spans="1:11" ht="18.75" x14ac:dyDescent="0.3">
      <c r="B60" s="2"/>
      <c r="C60" s="3"/>
      <c r="D60" s="3"/>
      <c r="E60" s="3"/>
      <c r="F60" s="3"/>
      <c r="G60" s="3"/>
      <c r="H60" s="4"/>
      <c r="I60" s="4"/>
      <c r="J60" s="4"/>
    </row>
    <row r="61" spans="1:11" ht="18.75" x14ac:dyDescent="0.3">
      <c r="B61" s="2"/>
      <c r="C61" s="3"/>
      <c r="D61" s="3"/>
      <c r="E61" s="3"/>
      <c r="F61" s="3"/>
      <c r="G61" s="3"/>
      <c r="H61" s="4"/>
      <c r="I61" s="4"/>
      <c r="J61" s="4"/>
    </row>
    <row r="62" spans="1:11" ht="18.75" x14ac:dyDescent="0.3">
      <c r="B62" s="2"/>
      <c r="C62" s="3"/>
      <c r="D62" s="3"/>
      <c r="E62" s="3"/>
      <c r="F62" s="3"/>
      <c r="G62" s="3"/>
      <c r="H62" s="4"/>
      <c r="I62" s="4"/>
      <c r="J62" s="4"/>
    </row>
    <row r="63" spans="1:11" ht="18.75" x14ac:dyDescent="0.3">
      <c r="B63" s="2"/>
      <c r="C63" s="3"/>
      <c r="D63" s="3"/>
      <c r="E63" s="3"/>
      <c r="F63" s="3"/>
      <c r="G63" s="3"/>
      <c r="H63" s="4"/>
      <c r="I63" s="4"/>
      <c r="J63" s="4"/>
    </row>
  </sheetData>
  <mergeCells count="6">
    <mergeCell ref="H55:K55"/>
    <mergeCell ref="A2:K2"/>
    <mergeCell ref="A3:K3"/>
    <mergeCell ref="A4:K4"/>
    <mergeCell ref="A5:K5"/>
    <mergeCell ref="I6:K6"/>
  </mergeCells>
  <pageMargins left="0.48333333333333334" right="0.17499999999999999" top="0.2812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view="pageLayout" topLeftCell="A7" zoomScaleNormal="100" workbookViewId="0">
      <selection activeCell="B14" sqref="B14"/>
    </sheetView>
  </sheetViews>
  <sheetFormatPr defaultRowHeight="15" x14ac:dyDescent="0.25"/>
  <cols>
    <col min="1" max="1" width="5.28515625" style="1" customWidth="1"/>
    <col min="2" max="2" width="34.5703125" style="1" customWidth="1"/>
    <col min="3" max="3" width="6.7109375" customWidth="1"/>
    <col min="4" max="5" width="5.28515625" customWidth="1"/>
    <col min="6" max="6" width="7.7109375" customWidth="1"/>
    <col min="7" max="8" width="6.7109375" customWidth="1"/>
    <col min="9" max="10" width="5.28515625" customWidth="1"/>
    <col min="11" max="11" width="8.28515625" bestFit="1" customWidth="1"/>
    <col min="12" max="12" width="8.140625" customWidth="1"/>
    <col min="13" max="13" width="8.42578125" customWidth="1"/>
    <col min="14" max="14" width="9.140625" customWidth="1"/>
    <col min="15" max="15" width="10" customWidth="1"/>
  </cols>
  <sheetData>
    <row r="2" spans="1:15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 x14ac:dyDescent="0.25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6.5" x14ac:dyDescent="0.25">
      <c r="A5" s="109" t="s">
        <v>23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18.75" x14ac:dyDescent="0.3">
      <c r="A6" s="45"/>
      <c r="B6" s="45"/>
      <c r="C6" s="45"/>
      <c r="D6" s="45"/>
      <c r="E6" s="45"/>
      <c r="F6" s="45"/>
      <c r="G6" s="45"/>
      <c r="H6" s="81"/>
      <c r="I6" s="45"/>
      <c r="J6" s="45"/>
      <c r="K6" s="45"/>
      <c r="L6" s="45"/>
      <c r="M6" s="45"/>
      <c r="N6" s="45"/>
      <c r="O6" s="45"/>
    </row>
    <row r="7" spans="1:15" ht="149.44999999999999" customHeight="1" x14ac:dyDescent="0.25">
      <c r="A7" s="57" t="s">
        <v>46</v>
      </c>
      <c r="B7" s="57" t="s">
        <v>47</v>
      </c>
      <c r="C7" s="76" t="s">
        <v>114</v>
      </c>
      <c r="D7" s="76" t="s">
        <v>135</v>
      </c>
      <c r="E7" s="76" t="s">
        <v>136</v>
      </c>
      <c r="F7" s="76" t="s">
        <v>137</v>
      </c>
      <c r="G7" s="76" t="s">
        <v>138</v>
      </c>
      <c r="H7" s="76" t="s">
        <v>139</v>
      </c>
      <c r="I7" s="75" t="s">
        <v>140</v>
      </c>
      <c r="J7" s="75" t="s">
        <v>141</v>
      </c>
      <c r="K7" s="46" t="s">
        <v>0</v>
      </c>
      <c r="L7" s="46" t="s">
        <v>7</v>
      </c>
      <c r="M7" s="46" t="s">
        <v>8</v>
      </c>
      <c r="N7" s="46" t="s">
        <v>5</v>
      </c>
      <c r="O7" s="58" t="s">
        <v>55</v>
      </c>
    </row>
    <row r="8" spans="1:15" ht="21" customHeight="1" x14ac:dyDescent="0.25">
      <c r="A8" s="6">
        <v>1</v>
      </c>
      <c r="B8" s="42" t="s">
        <v>39</v>
      </c>
      <c r="C8" s="98">
        <v>90</v>
      </c>
      <c r="D8" s="98">
        <v>75</v>
      </c>
      <c r="E8" s="98">
        <v>91</v>
      </c>
      <c r="F8" s="98">
        <v>90</v>
      </c>
      <c r="G8" s="98">
        <v>97</v>
      </c>
      <c r="H8" s="98">
        <v>90</v>
      </c>
      <c r="I8" s="98">
        <v>90</v>
      </c>
      <c r="J8" s="98">
        <v>92</v>
      </c>
      <c r="K8" s="7">
        <f>AVERAGE(C8:J8)</f>
        <v>89.375</v>
      </c>
      <c r="L8" s="7">
        <v>0</v>
      </c>
      <c r="M8" s="7">
        <f>K8+L8</f>
        <v>89.375</v>
      </c>
      <c r="N8" s="8"/>
      <c r="O8" s="19"/>
    </row>
    <row r="9" spans="1:15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5" ht="18.75" x14ac:dyDescent="0.3">
      <c r="B10" s="3" t="s">
        <v>2</v>
      </c>
      <c r="C10" s="2"/>
      <c r="D10" s="2"/>
      <c r="E10" s="2"/>
      <c r="F10" s="2"/>
      <c r="G10" s="2"/>
      <c r="H10" s="2"/>
      <c r="I10" s="2"/>
      <c r="K10" s="78" t="s">
        <v>48</v>
      </c>
      <c r="L10" s="78"/>
      <c r="M10" s="78"/>
    </row>
    <row r="11" spans="1:15" ht="18.75" x14ac:dyDescent="0.3">
      <c r="B11" s="3" t="s">
        <v>3</v>
      </c>
      <c r="C11" s="2"/>
      <c r="D11" s="2"/>
      <c r="E11" s="2"/>
      <c r="F11" s="2"/>
      <c r="G11" s="2"/>
      <c r="H11" s="2"/>
      <c r="I11" s="2"/>
      <c r="K11" s="78" t="s">
        <v>49</v>
      </c>
      <c r="L11" s="78"/>
      <c r="M11" s="78"/>
    </row>
    <row r="12" spans="1:15" ht="18.75" x14ac:dyDescent="0.3">
      <c r="B12" s="3"/>
      <c r="C12" s="2"/>
      <c r="D12" s="2"/>
      <c r="E12" s="2"/>
      <c r="F12" s="2"/>
      <c r="G12" s="2"/>
      <c r="H12" s="2"/>
      <c r="I12" s="2"/>
      <c r="K12" s="2"/>
      <c r="L12" s="4"/>
      <c r="M12" s="4"/>
    </row>
    <row r="13" spans="1:15" ht="18.75" x14ac:dyDescent="0.3">
      <c r="A13" s="5"/>
      <c r="B13" s="3" t="s">
        <v>4</v>
      </c>
      <c r="C13" s="2"/>
      <c r="D13" s="2"/>
      <c r="E13" s="2"/>
      <c r="F13" s="2"/>
      <c r="G13" s="2"/>
      <c r="H13" s="2"/>
      <c r="I13" s="2"/>
      <c r="K13" s="17" t="s">
        <v>75</v>
      </c>
      <c r="L13" s="78"/>
      <c r="M13" s="78"/>
    </row>
    <row r="14" spans="1:15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4"/>
      <c r="K14" s="78" t="s">
        <v>50</v>
      </c>
      <c r="L14" s="78"/>
      <c r="M14" s="78"/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4"/>
      <c r="K15" s="78" t="s">
        <v>51</v>
      </c>
      <c r="L15" s="78"/>
      <c r="M15" s="78"/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4"/>
      <c r="K16" s="78" t="s">
        <v>76</v>
      </c>
      <c r="L16" s="78"/>
      <c r="M16" s="78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4"/>
      <c r="K17" s="78" t="s">
        <v>52</v>
      </c>
      <c r="L17" s="78"/>
      <c r="M17" s="78"/>
    </row>
    <row r="18" spans="1:13" ht="18.75" x14ac:dyDescent="0.3">
      <c r="A18" s="5"/>
      <c r="B18" s="3" t="s">
        <v>53</v>
      </c>
      <c r="C18" s="5"/>
      <c r="D18" s="5"/>
      <c r="E18" s="5"/>
      <c r="F18" s="5"/>
      <c r="G18" s="4"/>
      <c r="H18" s="4"/>
      <c r="I18" s="4"/>
      <c r="J18" s="4"/>
      <c r="K18" s="59" t="s">
        <v>54</v>
      </c>
      <c r="L18" s="59"/>
      <c r="M18" s="59"/>
    </row>
    <row r="19" spans="1:13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2"/>
      <c r="K53" s="105"/>
      <c r="L53" s="105"/>
      <c r="M53" s="105"/>
      <c r="N53" s="105"/>
    </row>
    <row r="54" spans="1:14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/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</sheetData>
  <sortState ref="B9:O9">
    <sortCondition descending="1" ref="M8:M9"/>
  </sortState>
  <mergeCells count="5">
    <mergeCell ref="K53:N53"/>
    <mergeCell ref="A2:O2"/>
    <mergeCell ref="A3:O3"/>
    <mergeCell ref="A4:O4"/>
    <mergeCell ref="A5:O5"/>
  </mergeCells>
  <pageMargins left="0.7" right="0.5600000000000000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view="pageLayout" topLeftCell="A6" zoomScaleNormal="100" workbookViewId="0">
      <selection activeCell="D13" sqref="D13"/>
    </sheetView>
  </sheetViews>
  <sheetFormatPr defaultRowHeight="15" x14ac:dyDescent="0.25"/>
  <cols>
    <col min="1" max="1" width="5.28515625" style="1" customWidth="1"/>
    <col min="2" max="2" width="30" style="1" customWidth="1"/>
    <col min="3" max="10" width="8.28515625" customWidth="1"/>
    <col min="11" max="11" width="8.140625" customWidth="1"/>
    <col min="12" max="12" width="9.28515625" customWidth="1"/>
    <col min="13" max="13" width="9.28515625" bestFit="1" customWidth="1"/>
  </cols>
  <sheetData>
    <row r="2" spans="1:13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8.75" x14ac:dyDescent="0.3">
      <c r="A4" s="106" t="s">
        <v>57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8.75" x14ac:dyDescent="0.3">
      <c r="A5" s="106" t="s">
        <v>87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8.25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6"/>
      <c r="L6" s="16"/>
    </row>
    <row r="7" spans="1:13" ht="168.6" customHeight="1" x14ac:dyDescent="0.25">
      <c r="A7" s="57" t="s">
        <v>46</v>
      </c>
      <c r="B7" s="57" t="s">
        <v>47</v>
      </c>
      <c r="C7" s="76" t="s">
        <v>148</v>
      </c>
      <c r="D7" s="76" t="s">
        <v>149</v>
      </c>
      <c r="E7" s="76" t="s">
        <v>150</v>
      </c>
      <c r="F7" s="76" t="s">
        <v>152</v>
      </c>
      <c r="G7" s="76" t="s">
        <v>151</v>
      </c>
      <c r="H7" s="76" t="s">
        <v>153</v>
      </c>
      <c r="I7" s="76" t="s">
        <v>154</v>
      </c>
      <c r="J7" s="20" t="s">
        <v>0</v>
      </c>
      <c r="K7" s="20" t="s">
        <v>7</v>
      </c>
      <c r="L7" s="20" t="s">
        <v>8</v>
      </c>
      <c r="M7" s="20" t="s">
        <v>5</v>
      </c>
    </row>
    <row r="8" spans="1:13" ht="25.15" customHeight="1" x14ac:dyDescent="0.25">
      <c r="A8" s="57">
        <v>1</v>
      </c>
      <c r="B8" s="29" t="s">
        <v>71</v>
      </c>
      <c r="C8" s="94">
        <v>100</v>
      </c>
      <c r="D8" s="94">
        <v>90</v>
      </c>
      <c r="E8" s="94">
        <v>92</v>
      </c>
      <c r="F8" s="94">
        <v>95</v>
      </c>
      <c r="G8" s="94">
        <v>90</v>
      </c>
      <c r="H8" s="94">
        <v>95</v>
      </c>
      <c r="I8" s="94">
        <v>95</v>
      </c>
      <c r="J8" s="12">
        <f>AVERAGE(C8:I8)</f>
        <v>93.857142857142861</v>
      </c>
      <c r="K8" s="12">
        <v>0</v>
      </c>
      <c r="L8" s="12">
        <f>J8+K8</f>
        <v>93.857142857142861</v>
      </c>
      <c r="M8" s="8" t="s">
        <v>6</v>
      </c>
    </row>
    <row r="9" spans="1:13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 x14ac:dyDescent="0.3">
      <c r="B10" s="3" t="s">
        <v>2</v>
      </c>
      <c r="C10" s="2"/>
      <c r="D10" s="2"/>
      <c r="E10" s="2"/>
      <c r="F10" s="2"/>
      <c r="G10" s="2"/>
      <c r="H10" s="2"/>
      <c r="J10" s="78" t="s">
        <v>48</v>
      </c>
      <c r="K10" s="78"/>
      <c r="L10" s="78"/>
    </row>
    <row r="11" spans="1:13" ht="18.75" x14ac:dyDescent="0.3">
      <c r="B11" s="3" t="s">
        <v>3</v>
      </c>
      <c r="C11" s="2"/>
      <c r="D11" s="2"/>
      <c r="E11" s="2"/>
      <c r="F11" s="2"/>
      <c r="G11" s="2"/>
      <c r="H11" s="2"/>
      <c r="J11" s="78" t="s">
        <v>49</v>
      </c>
      <c r="K11" s="78"/>
      <c r="L11" s="78"/>
    </row>
    <row r="12" spans="1:13" ht="8.25" customHeight="1" x14ac:dyDescent="0.3">
      <c r="B12" s="3"/>
      <c r="C12" s="2"/>
      <c r="D12" s="2"/>
      <c r="E12" s="2"/>
      <c r="F12" s="2"/>
      <c r="G12" s="2"/>
      <c r="H12" s="2"/>
      <c r="J12" s="2"/>
      <c r="K12" s="4"/>
      <c r="L12" s="4"/>
    </row>
    <row r="13" spans="1:13" ht="18.75" x14ac:dyDescent="0.3">
      <c r="B13" s="3" t="s">
        <v>4</v>
      </c>
      <c r="C13" s="2"/>
      <c r="D13" s="2"/>
      <c r="E13" s="2"/>
      <c r="F13" s="2"/>
      <c r="G13" s="2"/>
      <c r="H13" s="2"/>
      <c r="J13" s="17" t="s">
        <v>75</v>
      </c>
      <c r="K13" s="78"/>
      <c r="L13" s="78"/>
    </row>
    <row r="14" spans="1:13" ht="18.75" x14ac:dyDescent="0.3">
      <c r="A14" s="5"/>
      <c r="B14" s="5"/>
      <c r="C14" s="5"/>
      <c r="D14" s="5"/>
      <c r="E14" s="5"/>
      <c r="F14" s="5"/>
      <c r="G14" s="5"/>
      <c r="H14" s="5"/>
      <c r="I14" s="4"/>
      <c r="J14" s="78" t="s">
        <v>50</v>
      </c>
      <c r="K14" s="78"/>
      <c r="L14" s="78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I15" s="4"/>
      <c r="J15" s="78" t="s">
        <v>51</v>
      </c>
      <c r="K15" s="78"/>
      <c r="L15" s="78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I16" s="4"/>
      <c r="J16" s="78" t="s">
        <v>76</v>
      </c>
      <c r="K16" s="78"/>
      <c r="L16" s="78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4"/>
      <c r="J17" s="78" t="s">
        <v>52</v>
      </c>
      <c r="K17" s="78"/>
      <c r="L17" s="78"/>
    </row>
    <row r="18" spans="1:12" ht="18.75" x14ac:dyDescent="0.3">
      <c r="A18" s="5"/>
      <c r="B18" s="3" t="s">
        <v>53</v>
      </c>
      <c r="C18" s="5"/>
      <c r="D18" s="5"/>
      <c r="E18" s="5"/>
      <c r="F18" s="5"/>
      <c r="G18" s="4"/>
      <c r="H18" s="4"/>
      <c r="I18" s="4"/>
      <c r="J18" s="59" t="s">
        <v>54</v>
      </c>
      <c r="K18" s="59"/>
      <c r="L18" s="59"/>
    </row>
    <row r="19" spans="1:12" x14ac:dyDescent="0.25">
      <c r="A19" s="5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105"/>
      <c r="K53" s="105"/>
      <c r="L53" s="105"/>
      <c r="M53" s="105"/>
    </row>
    <row r="54" spans="1:13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3"/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</sheetData>
  <sortState ref="B7:N8">
    <sortCondition descending="1" ref="J7:J8"/>
  </sortState>
  <mergeCells count="6">
    <mergeCell ref="J53:M53"/>
    <mergeCell ref="A2:M2"/>
    <mergeCell ref="A3:M3"/>
    <mergeCell ref="A4:M4"/>
    <mergeCell ref="A5:M5"/>
    <mergeCell ref="A6:J6"/>
  </mergeCells>
  <pageMargins left="0.7" right="0.56000000000000005" top="0.75" bottom="0.3916666666666666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view="pageLayout" topLeftCell="A4" zoomScaleNormal="100" workbookViewId="0">
      <selection activeCell="B20" sqref="B20"/>
    </sheetView>
  </sheetViews>
  <sheetFormatPr defaultRowHeight="15" x14ac:dyDescent="0.25"/>
  <cols>
    <col min="1" max="1" width="6" style="1" customWidth="1"/>
    <col min="2" max="2" width="30.28515625" style="1" customWidth="1"/>
    <col min="3" max="8" width="8.28515625" customWidth="1"/>
    <col min="9" max="9" width="8.28515625" bestFit="1" customWidth="1"/>
    <col min="10" max="10" width="8.140625" customWidth="1"/>
    <col min="11" max="11" width="8.85546875" customWidth="1"/>
    <col min="12" max="12" width="8.28515625" customWidth="1"/>
    <col min="13" max="13" width="13" customWidth="1"/>
  </cols>
  <sheetData>
    <row r="2" spans="1:14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16.5" x14ac:dyDescent="0.25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6.5" x14ac:dyDescent="0.25">
      <c r="A5" s="112" t="s">
        <v>72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4" ht="127.5" customHeight="1" x14ac:dyDescent="0.25">
      <c r="A6" s="57" t="s">
        <v>46</v>
      </c>
      <c r="B6" s="57" t="s">
        <v>47</v>
      </c>
      <c r="C6" s="76" t="s">
        <v>88</v>
      </c>
      <c r="D6" s="76" t="s">
        <v>90</v>
      </c>
      <c r="E6" s="76" t="s">
        <v>89</v>
      </c>
      <c r="F6" s="76" t="s">
        <v>91</v>
      </c>
      <c r="G6" s="76" t="s">
        <v>92</v>
      </c>
      <c r="H6" s="76" t="s">
        <v>93</v>
      </c>
      <c r="I6" s="58" t="s">
        <v>0</v>
      </c>
      <c r="J6" s="58" t="s">
        <v>7</v>
      </c>
      <c r="K6" s="58" t="s">
        <v>8</v>
      </c>
      <c r="L6" s="58" t="s">
        <v>5</v>
      </c>
      <c r="M6" s="58" t="s">
        <v>55</v>
      </c>
    </row>
    <row r="7" spans="1:14" ht="21" customHeight="1" x14ac:dyDescent="0.25">
      <c r="A7" s="73">
        <v>1</v>
      </c>
      <c r="B7" s="25" t="str">
        <f>'[1]Комп 1'!$B$36</f>
        <v>Хоровська Яна Андріївна</v>
      </c>
      <c r="C7" s="55">
        <v>90</v>
      </c>
      <c r="D7" s="55">
        <v>95</v>
      </c>
      <c r="E7" s="55">
        <v>95</v>
      </c>
      <c r="F7" s="55">
        <v>100</v>
      </c>
      <c r="G7" s="55">
        <v>97</v>
      </c>
      <c r="H7" s="55">
        <v>95</v>
      </c>
      <c r="I7" s="7">
        <f t="shared" ref="I7:I8" si="0">AVERAGE(C7:H7)</f>
        <v>95.333333333333329</v>
      </c>
      <c r="J7" s="7">
        <v>0</v>
      </c>
      <c r="K7" s="7">
        <f t="shared" ref="K7:K8" si="1">I7+J7</f>
        <v>95.333333333333329</v>
      </c>
      <c r="L7" s="8" t="s">
        <v>6</v>
      </c>
      <c r="M7" s="23"/>
    </row>
    <row r="8" spans="1:14" ht="21" customHeight="1" x14ac:dyDescent="0.25">
      <c r="A8" s="73">
        <v>2</v>
      </c>
      <c r="B8" s="25" t="str">
        <f>'[1]Комп 1'!$B$27</f>
        <v>Поліщук Владислав Павлович</v>
      </c>
      <c r="C8" s="55">
        <v>90</v>
      </c>
      <c r="D8" s="55">
        <v>90</v>
      </c>
      <c r="E8" s="55">
        <v>88</v>
      </c>
      <c r="F8" s="55">
        <v>82</v>
      </c>
      <c r="G8" s="55">
        <v>97</v>
      </c>
      <c r="H8" s="55">
        <v>95</v>
      </c>
      <c r="I8" s="7">
        <f t="shared" si="0"/>
        <v>90.333333333333329</v>
      </c>
      <c r="J8" s="7">
        <v>0</v>
      </c>
      <c r="K8" s="7">
        <f t="shared" si="1"/>
        <v>90.333333333333329</v>
      </c>
      <c r="L8" s="8"/>
      <c r="M8" s="18"/>
    </row>
    <row r="9" spans="1:14" ht="30" customHeight="1" x14ac:dyDescent="0.3">
      <c r="B9" s="3" t="s">
        <v>2</v>
      </c>
      <c r="C9" s="2"/>
      <c r="D9" s="2"/>
      <c r="E9" s="2"/>
      <c r="F9" s="2"/>
      <c r="G9" s="2"/>
      <c r="H9" s="2"/>
      <c r="J9" s="78" t="s">
        <v>48</v>
      </c>
      <c r="K9" s="78"/>
      <c r="L9" s="78"/>
      <c r="N9" s="78"/>
    </row>
    <row r="10" spans="1:14" ht="18.75" x14ac:dyDescent="0.3">
      <c r="B10" s="3" t="s">
        <v>3</v>
      </c>
      <c r="C10" s="2"/>
      <c r="D10" s="2"/>
      <c r="E10" s="2"/>
      <c r="F10" s="2"/>
      <c r="G10" s="2"/>
      <c r="H10" s="2"/>
      <c r="J10" s="78" t="s">
        <v>49</v>
      </c>
      <c r="K10" s="78"/>
      <c r="L10" s="78"/>
      <c r="N10" s="78"/>
    </row>
    <row r="11" spans="1:14" ht="18.75" x14ac:dyDescent="0.3">
      <c r="B11" s="3"/>
      <c r="C11" s="2"/>
      <c r="D11" s="2"/>
      <c r="E11" s="2"/>
      <c r="F11" s="2"/>
      <c r="G11" s="2"/>
      <c r="H11" s="2"/>
      <c r="J11" s="2"/>
      <c r="K11" s="4"/>
      <c r="L11" s="4"/>
      <c r="N11" s="4"/>
    </row>
    <row r="12" spans="1:14" ht="18.75" customHeight="1" x14ac:dyDescent="0.3">
      <c r="A12" s="5"/>
      <c r="B12" s="3" t="s">
        <v>4</v>
      </c>
      <c r="C12" s="2"/>
      <c r="D12" s="2"/>
      <c r="E12" s="2"/>
      <c r="F12" s="2"/>
      <c r="G12" s="2"/>
      <c r="H12" s="2"/>
      <c r="J12" s="17" t="s">
        <v>75</v>
      </c>
      <c r="K12" s="78"/>
      <c r="L12" s="78"/>
      <c r="N12" s="78"/>
    </row>
    <row r="13" spans="1:14" ht="18.75" customHeight="1" x14ac:dyDescent="0.3">
      <c r="A13" s="5"/>
      <c r="B13" s="5"/>
      <c r="C13" s="5"/>
      <c r="D13" s="5"/>
      <c r="E13" s="5"/>
      <c r="F13" s="5"/>
      <c r="G13" s="5"/>
      <c r="H13" s="5"/>
      <c r="I13" s="4"/>
      <c r="J13" s="78" t="s">
        <v>50</v>
      </c>
      <c r="K13" s="78"/>
      <c r="L13" s="78"/>
      <c r="N13" s="78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5"/>
      <c r="I14" s="4"/>
      <c r="J14" s="78" t="s">
        <v>51</v>
      </c>
      <c r="K14" s="78"/>
      <c r="L14" s="78"/>
      <c r="N14" s="78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5"/>
      <c r="I15" s="4"/>
      <c r="J15" s="78" t="s">
        <v>76</v>
      </c>
      <c r="K15" s="78"/>
      <c r="L15" s="78"/>
      <c r="N15" s="78"/>
    </row>
    <row r="16" spans="1:14" ht="18.75" customHeight="1" x14ac:dyDescent="0.3">
      <c r="A16" s="5"/>
      <c r="B16" s="5"/>
      <c r="C16" s="5"/>
      <c r="D16" s="5"/>
      <c r="E16" s="5"/>
      <c r="F16" s="5"/>
      <c r="G16" s="5"/>
      <c r="H16" s="5"/>
      <c r="I16" s="4"/>
      <c r="J16" s="78" t="s">
        <v>52</v>
      </c>
      <c r="K16" s="78"/>
      <c r="L16" s="78"/>
      <c r="N16" s="78"/>
    </row>
    <row r="17" spans="1:14" ht="18.75" x14ac:dyDescent="0.3">
      <c r="A17" s="5"/>
      <c r="B17" s="3" t="s">
        <v>53</v>
      </c>
      <c r="C17" s="5"/>
      <c r="D17" s="5"/>
      <c r="E17" s="5"/>
      <c r="F17" s="5"/>
      <c r="G17" s="5"/>
      <c r="H17" s="5"/>
      <c r="I17" s="4"/>
      <c r="J17" s="78" t="s">
        <v>54</v>
      </c>
      <c r="K17" s="78"/>
      <c r="N17" s="78"/>
    </row>
    <row r="18" spans="1:14" x14ac:dyDescent="0.25">
      <c r="A18" s="5"/>
    </row>
    <row r="19" spans="1:14" x14ac:dyDescent="0.25">
      <c r="A19" s="5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ht="18.75" x14ac:dyDescent="0.3">
      <c r="B51" s="3" t="s">
        <v>2</v>
      </c>
      <c r="C51" s="2"/>
      <c r="D51" s="2"/>
      <c r="E51" s="2"/>
      <c r="F51" s="2"/>
      <c r="G51" s="2"/>
      <c r="H51" s="2"/>
      <c r="I51" s="105"/>
      <c r="J51" s="105"/>
      <c r="K51" s="105"/>
      <c r="L51" s="105"/>
    </row>
    <row r="52" spans="1:12" ht="18.75" x14ac:dyDescent="0.3">
      <c r="B52" s="3" t="s">
        <v>3</v>
      </c>
      <c r="C52" s="2"/>
      <c r="D52" s="2"/>
      <c r="E52" s="2"/>
      <c r="F52" s="2"/>
      <c r="G52" s="2"/>
      <c r="H52" s="2"/>
      <c r="I52" s="4"/>
      <c r="J52" s="4"/>
      <c r="K52" s="4"/>
    </row>
    <row r="53" spans="1:12" ht="18.75" x14ac:dyDescent="0.3">
      <c r="B53" s="3"/>
      <c r="C53" s="2"/>
      <c r="D53" s="2"/>
      <c r="E53" s="2"/>
      <c r="F53" s="2"/>
      <c r="G53" s="2"/>
      <c r="H53" s="2"/>
      <c r="I53" s="4"/>
      <c r="J53" s="4"/>
      <c r="K53" s="4"/>
    </row>
    <row r="54" spans="1:12" ht="18.75" x14ac:dyDescent="0.3">
      <c r="B54" s="3" t="s">
        <v>4</v>
      </c>
      <c r="C54" s="2"/>
      <c r="D54" s="2"/>
      <c r="E54" s="2"/>
      <c r="F54" s="2"/>
      <c r="G54" s="2"/>
      <c r="H54" s="2"/>
      <c r="I54" s="4"/>
      <c r="J54" s="4"/>
      <c r="K54" s="4"/>
    </row>
    <row r="55" spans="1:12" ht="18.75" x14ac:dyDescent="0.3">
      <c r="B55" s="2"/>
      <c r="C55" s="3"/>
      <c r="D55" s="3"/>
      <c r="E55" s="3"/>
      <c r="F55" s="3"/>
      <c r="G55" s="3"/>
      <c r="H55" s="3"/>
      <c r="I55" s="4"/>
      <c r="J55" s="4"/>
      <c r="K55" s="4"/>
    </row>
    <row r="56" spans="1:12" ht="18.75" x14ac:dyDescent="0.3">
      <c r="B56" s="2"/>
      <c r="C56" s="3"/>
      <c r="D56" s="3"/>
      <c r="E56" s="3"/>
      <c r="F56" s="3"/>
      <c r="G56" s="3"/>
      <c r="H56" s="3"/>
      <c r="I56" s="4"/>
      <c r="J56" s="4"/>
      <c r="K56" s="4"/>
    </row>
    <row r="57" spans="1:12" ht="18.75" x14ac:dyDescent="0.3">
      <c r="B57" s="2"/>
      <c r="C57" s="3"/>
      <c r="D57" s="3"/>
      <c r="E57" s="3"/>
      <c r="F57" s="3"/>
      <c r="G57" s="3"/>
      <c r="H57" s="3"/>
      <c r="I57" s="4"/>
      <c r="J57" s="4"/>
      <c r="K57" s="4"/>
    </row>
    <row r="58" spans="1:12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</row>
    <row r="59" spans="1:12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</row>
  </sheetData>
  <sortState ref="B6:M12">
    <sortCondition descending="1" ref="K6:K12"/>
  </sortState>
  <mergeCells count="5">
    <mergeCell ref="A2:M2"/>
    <mergeCell ref="A3:M3"/>
    <mergeCell ref="A4:M4"/>
    <mergeCell ref="A5:M5"/>
    <mergeCell ref="I51:L51"/>
  </mergeCells>
  <pageMargins left="0.40833333333333333" right="0.56000000000000005" top="0.70833333333333337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Layout" topLeftCell="A4" zoomScaleNormal="100" workbookViewId="0">
      <selection activeCell="B5" sqref="B5"/>
    </sheetView>
  </sheetViews>
  <sheetFormatPr defaultRowHeight="15" x14ac:dyDescent="0.25"/>
  <cols>
    <col min="1" max="1" width="6" style="1" customWidth="1"/>
    <col min="2" max="2" width="33.7109375" style="1" customWidth="1"/>
    <col min="3" max="5" width="7.42578125" customWidth="1"/>
    <col min="6" max="6" width="6.42578125" customWidth="1"/>
    <col min="7" max="7" width="5.28515625" customWidth="1"/>
    <col min="8" max="8" width="7.85546875" customWidth="1"/>
    <col min="9" max="9" width="8.28515625" bestFit="1" customWidth="1"/>
    <col min="10" max="10" width="8.140625" customWidth="1"/>
    <col min="11" max="11" width="8.85546875" customWidth="1"/>
    <col min="12" max="12" width="8.28515625" customWidth="1"/>
    <col min="13" max="13" width="13" customWidth="1"/>
  </cols>
  <sheetData>
    <row r="1" spans="1:14" ht="18.75" x14ac:dyDescent="0.3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8.75" x14ac:dyDescent="0.3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6.5" x14ac:dyDescent="0.25">
      <c r="A3" s="109" t="s">
        <v>58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6.5" x14ac:dyDescent="0.25">
      <c r="A4" s="112" t="s">
        <v>34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4" ht="127.5" customHeight="1" x14ac:dyDescent="0.25">
      <c r="A5" s="57" t="s">
        <v>46</v>
      </c>
      <c r="B5" s="57" t="s">
        <v>47</v>
      </c>
      <c r="C5" s="76" t="s">
        <v>89</v>
      </c>
      <c r="D5" s="76" t="s">
        <v>94</v>
      </c>
      <c r="E5" s="76" t="s">
        <v>95</v>
      </c>
      <c r="F5" s="76" t="s">
        <v>96</v>
      </c>
      <c r="G5" s="76" t="s">
        <v>97</v>
      </c>
      <c r="H5" s="76" t="s">
        <v>99</v>
      </c>
      <c r="I5" s="46" t="s">
        <v>0</v>
      </c>
      <c r="J5" s="46" t="s">
        <v>7</v>
      </c>
      <c r="K5" s="46" t="s">
        <v>8</v>
      </c>
      <c r="L5" s="46" t="s">
        <v>5</v>
      </c>
      <c r="M5" s="58" t="s">
        <v>55</v>
      </c>
    </row>
    <row r="6" spans="1:14" ht="29.45" customHeight="1" x14ac:dyDescent="0.25">
      <c r="A6" s="6">
        <v>1</v>
      </c>
      <c r="B6" s="26" t="s">
        <v>41</v>
      </c>
      <c r="C6" s="95">
        <v>96</v>
      </c>
      <c r="D6" s="95">
        <v>95</v>
      </c>
      <c r="E6" s="95">
        <v>93</v>
      </c>
      <c r="F6" s="95">
        <v>90</v>
      </c>
      <c r="G6" s="95">
        <v>90</v>
      </c>
      <c r="H6" s="95">
        <v>96</v>
      </c>
      <c r="I6" s="7">
        <f t="shared" ref="I6:I7" si="0">AVERAGE(C6:H6)</f>
        <v>93.333333333333329</v>
      </c>
      <c r="J6" s="7">
        <v>0</v>
      </c>
      <c r="K6" s="7">
        <f t="shared" ref="K6:K7" si="1">I6+J6</f>
        <v>93.333333333333329</v>
      </c>
      <c r="L6" s="8" t="s">
        <v>6</v>
      </c>
      <c r="M6" s="18"/>
    </row>
    <row r="7" spans="1:14" ht="29.45" customHeight="1" x14ac:dyDescent="0.25">
      <c r="A7" s="6">
        <v>2</v>
      </c>
      <c r="B7" s="26" t="s">
        <v>40</v>
      </c>
      <c r="C7" s="95">
        <v>90</v>
      </c>
      <c r="D7" s="95">
        <v>90</v>
      </c>
      <c r="E7" s="95">
        <v>91</v>
      </c>
      <c r="F7" s="95">
        <v>90</v>
      </c>
      <c r="G7" s="95">
        <v>95</v>
      </c>
      <c r="H7" s="95">
        <v>93</v>
      </c>
      <c r="I7" s="7">
        <f t="shared" si="0"/>
        <v>91.5</v>
      </c>
      <c r="J7" s="7">
        <v>0</v>
      </c>
      <c r="K7" s="7">
        <f t="shared" si="1"/>
        <v>91.5</v>
      </c>
      <c r="L7" s="8" t="s">
        <v>6</v>
      </c>
      <c r="M7" s="10"/>
    </row>
    <row r="8" spans="1:14" ht="30" customHeight="1" x14ac:dyDescent="0.3">
      <c r="B8" s="3" t="s">
        <v>2</v>
      </c>
      <c r="C8" s="2"/>
      <c r="D8" s="2"/>
      <c r="E8" s="2"/>
      <c r="F8" s="2"/>
      <c r="G8" s="2"/>
      <c r="H8" s="2"/>
      <c r="J8" s="78" t="s">
        <v>48</v>
      </c>
      <c r="K8" s="78"/>
      <c r="L8" s="78"/>
      <c r="N8" s="59"/>
    </row>
    <row r="9" spans="1:14" ht="18.75" x14ac:dyDescent="0.3">
      <c r="B9" s="3" t="s">
        <v>3</v>
      </c>
      <c r="C9" s="2"/>
      <c r="D9" s="2"/>
      <c r="E9" s="2"/>
      <c r="F9" s="2"/>
      <c r="G9" s="2"/>
      <c r="H9" s="2"/>
      <c r="J9" s="78" t="s">
        <v>49</v>
      </c>
      <c r="K9" s="78"/>
      <c r="L9" s="78"/>
      <c r="N9" s="59"/>
    </row>
    <row r="10" spans="1:14" ht="18.75" x14ac:dyDescent="0.3">
      <c r="B10" s="3"/>
      <c r="C10" s="2"/>
      <c r="D10" s="2"/>
      <c r="E10" s="2"/>
      <c r="F10" s="2"/>
      <c r="G10" s="2"/>
      <c r="H10" s="2"/>
      <c r="J10" s="2"/>
      <c r="K10" s="4"/>
      <c r="L10" s="4"/>
      <c r="N10" s="4"/>
    </row>
    <row r="11" spans="1:14" ht="18.75" customHeight="1" x14ac:dyDescent="0.3">
      <c r="A11" s="5"/>
      <c r="B11" s="3" t="s">
        <v>4</v>
      </c>
      <c r="C11" s="2"/>
      <c r="D11" s="2"/>
      <c r="E11" s="2"/>
      <c r="F11" s="2"/>
      <c r="G11" s="2"/>
      <c r="H11" s="2"/>
      <c r="J11" s="17" t="s">
        <v>75</v>
      </c>
      <c r="K11" s="78"/>
      <c r="L11" s="78"/>
      <c r="N11" s="59"/>
    </row>
    <row r="12" spans="1:14" ht="18.75" customHeight="1" x14ac:dyDescent="0.3">
      <c r="A12" s="5"/>
      <c r="B12" s="5"/>
      <c r="C12" s="5"/>
      <c r="D12" s="5"/>
      <c r="E12" s="5"/>
      <c r="F12" s="5"/>
      <c r="G12" s="5"/>
      <c r="H12" s="5"/>
      <c r="I12" s="4"/>
      <c r="J12" s="78" t="s">
        <v>50</v>
      </c>
      <c r="K12" s="78"/>
      <c r="L12" s="78"/>
      <c r="N12" s="59"/>
    </row>
    <row r="13" spans="1:14" ht="18.75" customHeight="1" x14ac:dyDescent="0.3">
      <c r="A13" s="5"/>
      <c r="B13" s="5"/>
      <c r="C13" s="5"/>
      <c r="D13" s="5"/>
      <c r="E13" s="5"/>
      <c r="F13" s="5"/>
      <c r="G13" s="5"/>
      <c r="H13" s="5"/>
      <c r="I13" s="4"/>
      <c r="J13" s="78" t="s">
        <v>51</v>
      </c>
      <c r="K13" s="78"/>
      <c r="L13" s="78"/>
      <c r="N13" s="59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5"/>
      <c r="I14" s="4"/>
      <c r="J14" s="78" t="s">
        <v>76</v>
      </c>
      <c r="K14" s="78"/>
      <c r="L14" s="78"/>
      <c r="N14" s="59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5"/>
      <c r="I15" s="4"/>
      <c r="J15" s="78" t="s">
        <v>52</v>
      </c>
      <c r="K15" s="78"/>
      <c r="L15" s="78"/>
      <c r="N15" s="59"/>
    </row>
    <row r="16" spans="1:14" ht="18.75" x14ac:dyDescent="0.3">
      <c r="A16" s="5"/>
      <c r="B16" s="3" t="s">
        <v>53</v>
      </c>
      <c r="C16" s="5"/>
      <c r="D16" s="5"/>
      <c r="E16" s="5"/>
      <c r="F16" s="5"/>
      <c r="G16" s="5"/>
      <c r="H16" s="5"/>
      <c r="I16" s="4"/>
      <c r="J16" s="59" t="s">
        <v>54</v>
      </c>
      <c r="K16" s="59"/>
      <c r="N16" s="59"/>
    </row>
    <row r="17" spans="1:11" x14ac:dyDescent="0.25">
      <c r="A17" s="5"/>
    </row>
    <row r="18" spans="1:11" x14ac:dyDescent="0.25">
      <c r="A18" s="5"/>
    </row>
    <row r="19" spans="1:11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ht="18.75" x14ac:dyDescent="0.3">
      <c r="B50" s="3" t="s">
        <v>2</v>
      </c>
      <c r="C50" s="2"/>
      <c r="D50" s="2"/>
      <c r="E50" s="2"/>
      <c r="F50" s="2"/>
      <c r="G50" s="2"/>
      <c r="H50" s="2"/>
      <c r="I50" s="105"/>
      <c r="J50" s="105"/>
      <c r="K50" s="105"/>
      <c r="L50" s="105"/>
    </row>
    <row r="51" spans="1:12" ht="18.75" x14ac:dyDescent="0.3">
      <c r="B51" s="3" t="s">
        <v>3</v>
      </c>
      <c r="C51" s="2"/>
      <c r="D51" s="2"/>
      <c r="E51" s="2"/>
      <c r="F51" s="2"/>
      <c r="G51" s="2"/>
      <c r="H51" s="2"/>
      <c r="I51" s="4"/>
      <c r="J51" s="4"/>
      <c r="K51" s="4"/>
    </row>
    <row r="52" spans="1:12" ht="18.75" x14ac:dyDescent="0.3">
      <c r="B52" s="3"/>
      <c r="C52" s="2"/>
      <c r="D52" s="2"/>
      <c r="E52" s="2"/>
      <c r="F52" s="2"/>
      <c r="G52" s="2"/>
      <c r="H52" s="2"/>
      <c r="I52" s="4"/>
      <c r="J52" s="4"/>
      <c r="K52" s="4"/>
    </row>
    <row r="53" spans="1:12" ht="18.75" x14ac:dyDescent="0.3">
      <c r="B53" s="3" t="s">
        <v>4</v>
      </c>
      <c r="C53" s="2"/>
      <c r="D53" s="2"/>
      <c r="E53" s="2"/>
      <c r="F53" s="2"/>
      <c r="G53" s="2"/>
      <c r="H53" s="2"/>
      <c r="I53" s="4"/>
      <c r="J53" s="4"/>
      <c r="K53" s="4"/>
    </row>
    <row r="54" spans="1:12" ht="18.75" x14ac:dyDescent="0.3">
      <c r="B54" s="2"/>
      <c r="C54" s="3"/>
      <c r="D54" s="3"/>
      <c r="E54" s="3"/>
      <c r="F54" s="3"/>
      <c r="G54" s="3"/>
      <c r="H54" s="3"/>
      <c r="I54" s="4"/>
      <c r="J54" s="4"/>
      <c r="K54" s="4"/>
    </row>
    <row r="55" spans="1:12" ht="18.75" x14ac:dyDescent="0.3">
      <c r="B55" s="2"/>
      <c r="C55" s="3"/>
      <c r="D55" s="3"/>
      <c r="E55" s="3"/>
      <c r="F55" s="3"/>
      <c r="G55" s="3"/>
      <c r="H55" s="3"/>
      <c r="I55" s="4"/>
      <c r="J55" s="4"/>
      <c r="K55" s="4"/>
    </row>
    <row r="56" spans="1:12" ht="18.75" x14ac:dyDescent="0.3">
      <c r="B56" s="2"/>
      <c r="C56" s="3"/>
      <c r="D56" s="3"/>
      <c r="E56" s="3"/>
      <c r="F56" s="3"/>
      <c r="G56" s="3"/>
      <c r="H56" s="3"/>
      <c r="I56" s="4"/>
      <c r="J56" s="4"/>
      <c r="K56" s="4"/>
    </row>
    <row r="57" spans="1:12" ht="18.75" x14ac:dyDescent="0.3">
      <c r="B57" s="2"/>
      <c r="C57" s="3"/>
      <c r="D57" s="3"/>
      <c r="E57" s="3"/>
      <c r="F57" s="3"/>
      <c r="G57" s="3"/>
      <c r="H57" s="3"/>
      <c r="I57" s="4"/>
      <c r="J57" s="4"/>
      <c r="K57" s="4"/>
    </row>
    <row r="58" spans="1:12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</row>
  </sheetData>
  <sortState ref="B6:M12">
    <sortCondition descending="1" ref="K6:K12"/>
  </sortState>
  <mergeCells count="5">
    <mergeCell ref="I50:L50"/>
    <mergeCell ref="A1:M1"/>
    <mergeCell ref="A2:M2"/>
    <mergeCell ref="A3:M3"/>
    <mergeCell ref="A4:M4"/>
  </mergeCells>
  <pageMargins left="0.40833333333333333" right="0.56000000000000005" top="0.70833333333333337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topLeftCell="A4" zoomScaleNormal="100" workbookViewId="0">
      <selection activeCell="B10" sqref="B10"/>
    </sheetView>
  </sheetViews>
  <sheetFormatPr defaultRowHeight="15" x14ac:dyDescent="0.25"/>
  <cols>
    <col min="1" max="1" width="6" style="1" customWidth="1"/>
    <col min="2" max="2" width="28.42578125" style="1" customWidth="1"/>
    <col min="3" max="10" width="7" customWidth="1"/>
    <col min="11" max="11" width="8.28515625" bestFit="1" customWidth="1"/>
    <col min="12" max="12" width="8.140625" customWidth="1"/>
    <col min="13" max="13" width="8.85546875" customWidth="1"/>
    <col min="14" max="14" width="12.28515625" customWidth="1"/>
  </cols>
  <sheetData>
    <row r="1" spans="1:14" ht="18.75" x14ac:dyDescent="0.3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8.75" x14ac:dyDescent="0.3">
      <c r="A2" s="106" t="s">
        <v>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8.75" x14ac:dyDescent="0.3">
      <c r="A3" s="106" t="s">
        <v>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8.75" x14ac:dyDescent="0.25">
      <c r="A4" s="113" t="s">
        <v>65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47" customHeight="1" x14ac:dyDescent="0.25">
      <c r="A5" s="57" t="s">
        <v>46</v>
      </c>
      <c r="B5" s="57" t="s">
        <v>47</v>
      </c>
      <c r="C5" s="76" t="s">
        <v>113</v>
      </c>
      <c r="D5" s="76" t="s">
        <v>114</v>
      </c>
      <c r="E5" s="76" t="s">
        <v>116</v>
      </c>
      <c r="F5" s="76" t="s">
        <v>117</v>
      </c>
      <c r="G5" s="76" t="s">
        <v>118</v>
      </c>
      <c r="H5" s="76" t="s">
        <v>119</v>
      </c>
      <c r="I5" s="76" t="s">
        <v>120</v>
      </c>
      <c r="J5" s="76" t="s">
        <v>121</v>
      </c>
      <c r="K5" s="38" t="s">
        <v>0</v>
      </c>
      <c r="L5" s="38" t="s">
        <v>7</v>
      </c>
      <c r="M5" s="38" t="s">
        <v>8</v>
      </c>
      <c r="N5" s="38" t="s">
        <v>5</v>
      </c>
    </row>
    <row r="6" spans="1:14" ht="22.9" customHeight="1" x14ac:dyDescent="0.25">
      <c r="A6" s="6">
        <v>1</v>
      </c>
      <c r="B6" s="25" t="s">
        <v>30</v>
      </c>
      <c r="C6" s="96">
        <v>95</v>
      </c>
      <c r="D6" s="96">
        <v>95</v>
      </c>
      <c r="E6" s="96">
        <v>91</v>
      </c>
      <c r="F6" s="96">
        <v>96</v>
      </c>
      <c r="G6" s="96">
        <v>95</v>
      </c>
      <c r="H6" s="96">
        <v>95</v>
      </c>
      <c r="I6" s="96">
        <v>92</v>
      </c>
      <c r="J6" s="96">
        <v>90</v>
      </c>
      <c r="K6" s="7">
        <f t="shared" ref="K6:K8" si="0">AVERAGE(C6:J6)</f>
        <v>93.625</v>
      </c>
      <c r="L6" s="7">
        <v>0</v>
      </c>
      <c r="M6" s="7">
        <f t="shared" ref="M6:M8" si="1">K6+L6</f>
        <v>93.625</v>
      </c>
      <c r="N6" s="8" t="s">
        <v>6</v>
      </c>
    </row>
    <row r="7" spans="1:14" ht="22.9" customHeight="1" x14ac:dyDescent="0.25">
      <c r="A7" s="6">
        <v>2</v>
      </c>
      <c r="B7" s="25" t="s">
        <v>29</v>
      </c>
      <c r="C7" s="96">
        <v>95</v>
      </c>
      <c r="D7" s="96">
        <v>95</v>
      </c>
      <c r="E7" s="96">
        <v>91</v>
      </c>
      <c r="F7" s="96">
        <v>83</v>
      </c>
      <c r="G7" s="96">
        <v>92</v>
      </c>
      <c r="H7" s="96">
        <v>95</v>
      </c>
      <c r="I7" s="96">
        <v>92</v>
      </c>
      <c r="J7" s="96">
        <v>90</v>
      </c>
      <c r="K7" s="7">
        <f t="shared" si="0"/>
        <v>91.625</v>
      </c>
      <c r="L7" s="7">
        <v>0</v>
      </c>
      <c r="M7" s="7">
        <f t="shared" si="1"/>
        <v>91.625</v>
      </c>
      <c r="N7" s="8"/>
    </row>
    <row r="8" spans="1:14" ht="22.9" customHeight="1" x14ac:dyDescent="0.25">
      <c r="A8" s="6">
        <v>3</v>
      </c>
      <c r="B8" s="25" t="s">
        <v>31</v>
      </c>
      <c r="C8" s="96">
        <v>90</v>
      </c>
      <c r="D8" s="96">
        <v>92</v>
      </c>
      <c r="E8" s="96">
        <v>92</v>
      </c>
      <c r="F8" s="96">
        <v>96</v>
      </c>
      <c r="G8" s="96">
        <v>90</v>
      </c>
      <c r="H8" s="96">
        <v>90</v>
      </c>
      <c r="I8" s="96">
        <v>92</v>
      </c>
      <c r="J8" s="96">
        <v>90</v>
      </c>
      <c r="K8" s="7">
        <f t="shared" si="0"/>
        <v>91.5</v>
      </c>
      <c r="L8" s="7">
        <v>0</v>
      </c>
      <c r="M8" s="7">
        <f t="shared" si="1"/>
        <v>91.5</v>
      </c>
      <c r="N8" s="8" t="s">
        <v>6</v>
      </c>
    </row>
    <row r="9" spans="1:14" ht="30" customHeight="1" x14ac:dyDescent="0.3">
      <c r="B9" s="3" t="s">
        <v>2</v>
      </c>
      <c r="C9" s="2"/>
      <c r="D9" s="2"/>
      <c r="E9" s="2"/>
      <c r="F9" s="2"/>
      <c r="G9" s="2"/>
      <c r="H9" s="2"/>
      <c r="I9" s="2"/>
      <c r="J9" s="2"/>
      <c r="K9" s="78" t="s">
        <v>48</v>
      </c>
      <c r="L9" s="78"/>
      <c r="M9" s="78"/>
      <c r="N9" s="36"/>
    </row>
    <row r="10" spans="1:14" ht="18.75" x14ac:dyDescent="0.3">
      <c r="B10" s="3" t="s">
        <v>3</v>
      </c>
      <c r="C10" s="2"/>
      <c r="D10" s="2"/>
      <c r="E10" s="2"/>
      <c r="F10" s="2"/>
      <c r="G10" s="2"/>
      <c r="H10" s="2"/>
      <c r="I10" s="2"/>
      <c r="J10" s="2"/>
      <c r="K10" s="78" t="s">
        <v>49</v>
      </c>
      <c r="L10" s="78"/>
      <c r="M10" s="78"/>
      <c r="N10" s="36"/>
    </row>
    <row r="11" spans="1:14" ht="18.75" x14ac:dyDescent="0.3">
      <c r="B11" s="3"/>
      <c r="C11" s="2"/>
      <c r="D11" s="2"/>
      <c r="E11" s="2"/>
      <c r="F11" s="2"/>
      <c r="G11" s="2"/>
      <c r="H11" s="2"/>
      <c r="I11" s="2"/>
      <c r="J11" s="2"/>
      <c r="K11" s="2"/>
      <c r="L11" s="4"/>
      <c r="M11" s="4"/>
      <c r="N11" s="36"/>
    </row>
    <row r="12" spans="1:14" ht="18.75" customHeight="1" x14ac:dyDescent="0.3">
      <c r="A12" s="5"/>
      <c r="B12" s="3" t="s">
        <v>4</v>
      </c>
      <c r="C12" s="2"/>
      <c r="D12" s="2"/>
      <c r="E12" s="2"/>
      <c r="F12" s="2"/>
      <c r="G12" s="2"/>
      <c r="H12" s="2"/>
      <c r="I12" s="2"/>
      <c r="J12" s="2"/>
      <c r="K12" s="17" t="s">
        <v>75</v>
      </c>
      <c r="L12" s="78"/>
      <c r="M12" s="78"/>
      <c r="N12" s="36"/>
    </row>
    <row r="13" spans="1:14" ht="18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78" t="s">
        <v>50</v>
      </c>
      <c r="L13" s="78"/>
      <c r="M13" s="78"/>
      <c r="N13" s="43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78" t="s">
        <v>51</v>
      </c>
      <c r="L14" s="78"/>
      <c r="M14" s="78"/>
      <c r="N14" s="17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78" t="s">
        <v>76</v>
      </c>
      <c r="L15" s="78"/>
      <c r="M15" s="78"/>
      <c r="N15" s="36"/>
    </row>
    <row r="16" spans="1:14" ht="18.7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78" t="s">
        <v>52</v>
      </c>
      <c r="L16" s="78"/>
      <c r="M16" s="78"/>
      <c r="N16" s="36"/>
    </row>
    <row r="17" spans="1:13" ht="18.75" x14ac:dyDescent="0.3">
      <c r="A17" s="5"/>
      <c r="B17" s="3" t="s">
        <v>53</v>
      </c>
      <c r="C17" s="5"/>
      <c r="D17" s="5"/>
      <c r="E17" s="5"/>
      <c r="F17" s="5"/>
      <c r="G17" s="5"/>
      <c r="H17" s="5"/>
      <c r="I17" s="5"/>
      <c r="J17" s="4"/>
      <c r="K17" s="70" t="s">
        <v>54</v>
      </c>
      <c r="L17" s="70"/>
      <c r="M17" s="4"/>
    </row>
    <row r="18" spans="1:13" x14ac:dyDescent="0.25">
      <c r="A18" s="5"/>
    </row>
    <row r="19" spans="1:13" x14ac:dyDescent="0.25">
      <c r="A19" s="5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ht="18.75" x14ac:dyDescent="0.3">
      <c r="B51" s="3" t="s">
        <v>2</v>
      </c>
      <c r="C51" s="2"/>
      <c r="D51" s="2"/>
      <c r="E51" s="2"/>
      <c r="F51" s="2"/>
      <c r="G51" s="2"/>
      <c r="H51" s="2"/>
      <c r="I51" s="2"/>
      <c r="J51" s="2"/>
      <c r="K51" s="105"/>
      <c r="L51" s="105"/>
      <c r="M51" s="105"/>
      <c r="N51" s="105"/>
    </row>
    <row r="52" spans="1:14" ht="18.75" x14ac:dyDescent="0.3">
      <c r="B52" s="3" t="s">
        <v>3</v>
      </c>
      <c r="C52" s="2"/>
      <c r="D52" s="2"/>
      <c r="E52" s="2"/>
      <c r="F52" s="2"/>
      <c r="G52" s="2"/>
      <c r="H52" s="2"/>
      <c r="I52" s="2"/>
      <c r="J52" s="2"/>
      <c r="K52" s="4"/>
      <c r="L52" s="4"/>
      <c r="M52" s="4"/>
    </row>
    <row r="53" spans="1:14" ht="18.75" x14ac:dyDescent="0.3">
      <c r="B53" s="3"/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</row>
    <row r="54" spans="1:14" ht="18.75" x14ac:dyDescent="0.3">
      <c r="B54" s="3" t="s">
        <v>4</v>
      </c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2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</row>
    <row r="56" spans="1:14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</sheetData>
  <sortState ref="B7:O13">
    <sortCondition descending="1" ref="K7:K13"/>
  </sortState>
  <mergeCells count="5">
    <mergeCell ref="K51:N51"/>
    <mergeCell ref="A1:N1"/>
    <mergeCell ref="A2:N2"/>
    <mergeCell ref="A3:N3"/>
    <mergeCell ref="A4:N4"/>
  </mergeCells>
  <pageMargins left="0.7" right="0.5600000000000000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Layout" topLeftCell="A4" zoomScaleNormal="100" workbookViewId="0">
      <selection activeCell="B17" sqref="B17"/>
    </sheetView>
  </sheetViews>
  <sheetFormatPr defaultRowHeight="15" x14ac:dyDescent="0.25"/>
  <cols>
    <col min="1" max="1" width="6" style="1" customWidth="1"/>
    <col min="2" max="2" width="28.28515625" style="1" customWidth="1"/>
    <col min="3" max="8" width="8.5703125" customWidth="1"/>
    <col min="9" max="9" width="8.28515625" bestFit="1" customWidth="1"/>
    <col min="10" max="10" width="8.140625" customWidth="1"/>
    <col min="11" max="11" width="8.85546875" customWidth="1"/>
    <col min="12" max="12" width="7.28515625" customWidth="1"/>
    <col min="13" max="13" width="8.42578125" customWidth="1"/>
  </cols>
  <sheetData>
    <row r="1" spans="1:13" ht="18.75" x14ac:dyDescent="0.3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 x14ac:dyDescent="0.3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6.5" x14ac:dyDescent="0.25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6.5" x14ac:dyDescent="0.25">
      <c r="A4" s="112" t="s">
        <v>73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ht="16.5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29.6" customHeight="1" x14ac:dyDescent="0.25">
      <c r="A6" s="57" t="s">
        <v>46</v>
      </c>
      <c r="B6" s="57" t="s">
        <v>47</v>
      </c>
      <c r="C6" s="76" t="s">
        <v>88</v>
      </c>
      <c r="D6" s="76" t="s">
        <v>90</v>
      </c>
      <c r="E6" s="76" t="s">
        <v>89</v>
      </c>
      <c r="F6" s="76" t="s">
        <v>91</v>
      </c>
      <c r="G6" s="76" t="s">
        <v>92</v>
      </c>
      <c r="H6" s="76" t="s">
        <v>93</v>
      </c>
      <c r="I6" s="58" t="s">
        <v>0</v>
      </c>
      <c r="J6" s="58" t="s">
        <v>7</v>
      </c>
      <c r="K6" s="58" t="s">
        <v>8</v>
      </c>
      <c r="L6" s="58" t="s">
        <v>5</v>
      </c>
      <c r="M6" s="58" t="s">
        <v>55</v>
      </c>
    </row>
    <row r="7" spans="1:13" ht="35.450000000000003" customHeight="1" x14ac:dyDescent="0.25">
      <c r="A7" s="21">
        <v>1</v>
      </c>
      <c r="B7" s="26" t="s">
        <v>74</v>
      </c>
      <c r="C7" s="30">
        <v>95</v>
      </c>
      <c r="D7" s="30">
        <v>85</v>
      </c>
      <c r="E7" s="30">
        <v>95</v>
      </c>
      <c r="F7" s="30">
        <v>100</v>
      </c>
      <c r="G7" s="30">
        <v>95</v>
      </c>
      <c r="H7" s="30">
        <v>96</v>
      </c>
      <c r="I7" s="7">
        <f>AVERAGE(C7:H7)</f>
        <v>94.333333333333329</v>
      </c>
      <c r="J7" s="7">
        <v>0</v>
      </c>
      <c r="K7" s="7">
        <f>I7+J7</f>
        <v>94.333333333333329</v>
      </c>
      <c r="L7" s="8"/>
      <c r="M7" s="62"/>
    </row>
    <row r="8" spans="1:13" ht="22.5" customHeight="1" x14ac:dyDescent="0.25">
      <c r="A8" s="49"/>
      <c r="B8" s="60"/>
      <c r="C8" s="61"/>
      <c r="D8" s="61"/>
      <c r="E8" s="61"/>
      <c r="F8" s="61"/>
      <c r="G8" s="61"/>
      <c r="H8" s="61"/>
      <c r="I8" s="14"/>
      <c r="J8" s="14"/>
      <c r="K8" s="14"/>
      <c r="L8" s="53"/>
      <c r="M8" s="54"/>
    </row>
    <row r="9" spans="1:13" ht="30" customHeight="1" x14ac:dyDescent="0.3">
      <c r="B9" s="3" t="s">
        <v>2</v>
      </c>
      <c r="C9" s="2"/>
      <c r="D9" s="2"/>
      <c r="E9" s="2"/>
      <c r="F9" s="2"/>
      <c r="G9" s="2"/>
      <c r="H9" s="2"/>
      <c r="J9" s="78" t="s">
        <v>48</v>
      </c>
      <c r="K9" s="78"/>
      <c r="M9" s="78"/>
    </row>
    <row r="10" spans="1:13" ht="18.75" x14ac:dyDescent="0.3">
      <c r="B10" s="3" t="s">
        <v>3</v>
      </c>
      <c r="C10" s="2"/>
      <c r="D10" s="2"/>
      <c r="E10" s="2"/>
      <c r="F10" s="2"/>
      <c r="G10" s="2"/>
      <c r="H10" s="2"/>
      <c r="J10" s="17" t="s">
        <v>49</v>
      </c>
      <c r="K10" s="78"/>
      <c r="M10" s="78"/>
    </row>
    <row r="11" spans="1:13" ht="18.75" x14ac:dyDescent="0.3">
      <c r="B11" s="3"/>
      <c r="C11" s="2"/>
      <c r="D11" s="2"/>
      <c r="E11" s="2"/>
      <c r="F11" s="2"/>
      <c r="G11" s="2"/>
      <c r="H11" s="2"/>
      <c r="J11" s="2"/>
      <c r="K11" s="4"/>
      <c r="M11" s="78"/>
    </row>
    <row r="12" spans="1:13" ht="18.75" customHeight="1" x14ac:dyDescent="0.3">
      <c r="A12" s="5"/>
      <c r="B12" s="3" t="s">
        <v>4</v>
      </c>
      <c r="C12" s="2"/>
      <c r="D12" s="2"/>
      <c r="E12" s="2"/>
      <c r="F12" s="2"/>
      <c r="G12" s="2"/>
      <c r="H12" s="2"/>
      <c r="J12" s="78" t="s">
        <v>75</v>
      </c>
      <c r="K12" s="78"/>
      <c r="M12" s="78"/>
    </row>
    <row r="13" spans="1:13" ht="18.75" customHeight="1" x14ac:dyDescent="0.3">
      <c r="A13" s="5"/>
      <c r="B13" s="5"/>
      <c r="C13" s="5"/>
      <c r="D13" s="5"/>
      <c r="E13" s="5"/>
      <c r="F13" s="5"/>
      <c r="G13" s="5"/>
      <c r="H13" s="5"/>
      <c r="I13" s="4"/>
      <c r="J13" s="78" t="s">
        <v>50</v>
      </c>
      <c r="K13" s="78"/>
      <c r="M13" s="80"/>
    </row>
    <row r="14" spans="1:13" ht="18.75" customHeight="1" x14ac:dyDescent="0.3">
      <c r="A14" s="5"/>
      <c r="B14" s="5"/>
      <c r="C14" s="5"/>
      <c r="D14" s="5"/>
      <c r="E14" s="5"/>
      <c r="F14" s="5"/>
      <c r="G14" s="5"/>
      <c r="H14" s="5"/>
      <c r="I14" s="4"/>
      <c r="J14" s="78" t="s">
        <v>51</v>
      </c>
      <c r="K14" s="78"/>
      <c r="M14" s="78"/>
    </row>
    <row r="15" spans="1:13" ht="18.75" customHeight="1" x14ac:dyDescent="0.3">
      <c r="A15" s="5"/>
      <c r="B15" s="5"/>
      <c r="C15" s="5"/>
      <c r="D15" s="5"/>
      <c r="E15" s="5"/>
      <c r="F15" s="5"/>
      <c r="G15" s="5"/>
      <c r="H15" s="5"/>
      <c r="I15" s="4"/>
      <c r="J15" s="78" t="s">
        <v>76</v>
      </c>
      <c r="K15" s="78"/>
      <c r="L15" s="4"/>
      <c r="M15" s="78"/>
    </row>
    <row r="16" spans="1:13" ht="15" customHeight="1" x14ac:dyDescent="0.3">
      <c r="A16" s="5"/>
      <c r="B16" s="5"/>
      <c r="C16" s="5"/>
      <c r="D16" s="5"/>
      <c r="E16" s="5"/>
      <c r="F16" s="5"/>
      <c r="G16" s="5"/>
      <c r="H16" s="5"/>
      <c r="I16" s="4"/>
      <c r="J16" s="78" t="s">
        <v>52</v>
      </c>
      <c r="K16" s="78"/>
      <c r="L16" s="4"/>
      <c r="M16" s="4"/>
    </row>
    <row r="17" spans="1:13" ht="18.75" x14ac:dyDescent="0.3">
      <c r="A17" s="5"/>
      <c r="B17" s="3" t="s">
        <v>53</v>
      </c>
      <c r="C17" s="5"/>
      <c r="D17" s="5"/>
      <c r="E17" s="5"/>
      <c r="F17" s="5"/>
      <c r="G17" s="5"/>
      <c r="H17" s="5"/>
      <c r="I17" s="4"/>
      <c r="J17" s="78" t="s">
        <v>54</v>
      </c>
      <c r="K17" s="78"/>
      <c r="L17" s="4"/>
      <c r="M17" s="4"/>
    </row>
    <row r="18" spans="1:13" x14ac:dyDescent="0.25">
      <c r="A18" s="5"/>
    </row>
    <row r="19" spans="1:13" x14ac:dyDescent="0.25">
      <c r="A19" s="5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ht="18.75" x14ac:dyDescent="0.3">
      <c r="B51" s="3" t="s">
        <v>2</v>
      </c>
      <c r="C51" s="2"/>
      <c r="D51" s="2"/>
      <c r="E51" s="2"/>
      <c r="F51" s="2"/>
      <c r="G51" s="2"/>
      <c r="H51" s="2"/>
      <c r="I51" s="105"/>
      <c r="J51" s="105"/>
      <c r="K51" s="105"/>
      <c r="L51" s="105"/>
    </row>
    <row r="52" spans="1:12" ht="18.75" x14ac:dyDescent="0.3">
      <c r="B52" s="3" t="s">
        <v>3</v>
      </c>
      <c r="C52" s="2"/>
      <c r="D52" s="2"/>
      <c r="E52" s="2"/>
      <c r="F52" s="2"/>
      <c r="G52" s="2"/>
      <c r="H52" s="2"/>
      <c r="I52" s="4"/>
      <c r="J52" s="4"/>
      <c r="K52" s="4"/>
    </row>
    <row r="53" spans="1:12" ht="18.75" x14ac:dyDescent="0.3">
      <c r="B53" s="3"/>
      <c r="C53" s="2"/>
      <c r="D53" s="2"/>
      <c r="E53" s="2"/>
      <c r="F53" s="2"/>
      <c r="G53" s="2"/>
      <c r="H53" s="2"/>
      <c r="I53" s="4"/>
      <c r="J53" s="4"/>
      <c r="K53" s="4"/>
    </row>
    <row r="54" spans="1:12" ht="18.75" x14ac:dyDescent="0.3">
      <c r="B54" s="3" t="s">
        <v>4</v>
      </c>
      <c r="C54" s="2"/>
      <c r="D54" s="2"/>
      <c r="E54" s="2"/>
      <c r="F54" s="2"/>
      <c r="G54" s="2"/>
      <c r="H54" s="2"/>
      <c r="I54" s="4"/>
      <c r="J54" s="4"/>
      <c r="K54" s="4"/>
    </row>
    <row r="55" spans="1:12" ht="18.75" x14ac:dyDescent="0.3">
      <c r="B55" s="2"/>
      <c r="C55" s="3"/>
      <c r="D55" s="3"/>
      <c r="E55" s="3"/>
      <c r="F55" s="3"/>
      <c r="G55" s="3"/>
      <c r="H55" s="3"/>
      <c r="I55" s="4"/>
      <c r="J55" s="4"/>
      <c r="K55" s="4"/>
    </row>
    <row r="56" spans="1:12" ht="18.75" x14ac:dyDescent="0.3">
      <c r="B56" s="2"/>
      <c r="C56" s="3"/>
      <c r="D56" s="3"/>
      <c r="E56" s="3"/>
      <c r="F56" s="3"/>
      <c r="G56" s="3"/>
      <c r="H56" s="3"/>
      <c r="I56" s="4"/>
      <c r="J56" s="4"/>
      <c r="K56" s="4"/>
    </row>
    <row r="57" spans="1:12" ht="18.75" x14ac:dyDescent="0.3">
      <c r="B57" s="2"/>
      <c r="C57" s="3"/>
      <c r="D57" s="3"/>
      <c r="E57" s="3"/>
      <c r="F57" s="3"/>
      <c r="G57" s="3"/>
      <c r="H57" s="3"/>
      <c r="I57" s="4"/>
      <c r="J57" s="4"/>
      <c r="K57" s="4"/>
    </row>
    <row r="58" spans="1:12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</row>
    <row r="59" spans="1:12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</row>
  </sheetData>
  <mergeCells count="5">
    <mergeCell ref="I51:L51"/>
    <mergeCell ref="A1:M1"/>
    <mergeCell ref="A2:M2"/>
    <mergeCell ref="A3:M3"/>
    <mergeCell ref="A4:M4"/>
  </mergeCells>
  <pageMargins left="0.7" right="0.5600000000000000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view="pageLayout" topLeftCell="A5" zoomScaleNormal="100" workbookViewId="0">
      <selection activeCell="B8" sqref="B8"/>
    </sheetView>
  </sheetViews>
  <sheetFormatPr defaultRowHeight="15" x14ac:dyDescent="0.25"/>
  <cols>
    <col min="1" max="1" width="6" style="1" customWidth="1"/>
    <col min="2" max="2" width="31.28515625" style="1" customWidth="1"/>
    <col min="3" max="3" width="8" customWidth="1"/>
    <col min="4" max="5" width="8.7109375" customWidth="1"/>
    <col min="6" max="6" width="6.42578125" customWidth="1"/>
    <col min="7" max="7" width="11.28515625" customWidth="1"/>
    <col min="8" max="8" width="8.7109375" customWidth="1"/>
    <col min="9" max="9" width="8.28515625" bestFit="1" customWidth="1"/>
    <col min="10" max="10" width="8.140625" customWidth="1"/>
    <col min="11" max="11" width="8.85546875" customWidth="1"/>
    <col min="12" max="12" width="8.7109375" customWidth="1"/>
  </cols>
  <sheetData>
    <row r="1" spans="1:12" ht="18.75" x14ac:dyDescent="0.3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x14ac:dyDescent="0.3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6.5" x14ac:dyDescent="0.25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6.5" x14ac:dyDescent="0.25">
      <c r="A4" s="112" t="s">
        <v>35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23.6" customHeight="1" x14ac:dyDescent="0.25">
      <c r="A5" s="57" t="s">
        <v>46</v>
      </c>
      <c r="B5" s="57" t="s">
        <v>47</v>
      </c>
      <c r="C5" s="76" t="s">
        <v>100</v>
      </c>
      <c r="D5" s="76" t="s">
        <v>95</v>
      </c>
      <c r="E5" s="76" t="s">
        <v>96</v>
      </c>
      <c r="F5" s="76" t="s">
        <v>101</v>
      </c>
      <c r="G5" s="76" t="s">
        <v>98</v>
      </c>
      <c r="H5" s="76" t="s">
        <v>99</v>
      </c>
      <c r="I5" s="46" t="s">
        <v>0</v>
      </c>
      <c r="J5" s="46" t="s">
        <v>7</v>
      </c>
      <c r="K5" s="46" t="s">
        <v>8</v>
      </c>
      <c r="L5" s="46" t="s">
        <v>5</v>
      </c>
    </row>
    <row r="6" spans="1:12" ht="35.450000000000003" customHeight="1" x14ac:dyDescent="0.25">
      <c r="A6" s="21">
        <v>1</v>
      </c>
      <c r="B6" s="26" t="s">
        <v>42</v>
      </c>
      <c r="C6" s="95">
        <v>92</v>
      </c>
      <c r="D6" s="95">
        <v>92</v>
      </c>
      <c r="E6" s="95">
        <v>90</v>
      </c>
      <c r="F6" s="95">
        <v>90</v>
      </c>
      <c r="G6" s="95">
        <v>90</v>
      </c>
      <c r="H6" s="95">
        <v>90</v>
      </c>
      <c r="I6" s="7">
        <f>AVERAGE(C6:H6)</f>
        <v>90.666666666666671</v>
      </c>
      <c r="J6" s="7">
        <v>0</v>
      </c>
      <c r="K6" s="7">
        <f>I6+J6</f>
        <v>90.666666666666671</v>
      </c>
      <c r="L6" s="8" t="s">
        <v>6</v>
      </c>
    </row>
    <row r="7" spans="1:12" ht="22.5" customHeight="1" x14ac:dyDescent="0.25">
      <c r="A7" s="49"/>
      <c r="B7" s="60"/>
      <c r="C7" s="61"/>
      <c r="D7" s="61"/>
      <c r="E7" s="61"/>
      <c r="F7" s="61"/>
      <c r="G7" s="61"/>
      <c r="H7" s="61"/>
      <c r="I7" s="14"/>
      <c r="J7" s="14"/>
      <c r="K7" s="14"/>
      <c r="L7" s="53"/>
    </row>
    <row r="8" spans="1:12" ht="30" customHeight="1" x14ac:dyDescent="0.3">
      <c r="B8" s="3" t="s">
        <v>2</v>
      </c>
      <c r="C8" s="2"/>
      <c r="D8" s="2"/>
      <c r="E8" s="2"/>
      <c r="F8" s="2"/>
      <c r="G8" s="2"/>
      <c r="H8" s="2"/>
      <c r="J8" s="78" t="s">
        <v>48</v>
      </c>
      <c r="K8" s="78"/>
      <c r="L8" s="78"/>
    </row>
    <row r="9" spans="1:12" ht="18.75" x14ac:dyDescent="0.3">
      <c r="B9" s="3" t="s">
        <v>3</v>
      </c>
      <c r="C9" s="2"/>
      <c r="D9" s="2"/>
      <c r="E9" s="2"/>
      <c r="F9" s="2"/>
      <c r="G9" s="2"/>
      <c r="H9" s="2"/>
      <c r="J9" s="78" t="s">
        <v>49</v>
      </c>
      <c r="K9" s="78"/>
      <c r="L9" s="78"/>
    </row>
    <row r="10" spans="1:12" ht="18.75" x14ac:dyDescent="0.3">
      <c r="B10" s="3"/>
      <c r="C10" s="2"/>
      <c r="D10" s="2"/>
      <c r="E10" s="2"/>
      <c r="F10" s="2"/>
      <c r="G10" s="2"/>
      <c r="H10" s="2"/>
      <c r="J10" s="2"/>
      <c r="K10" s="4"/>
      <c r="L10" s="4"/>
    </row>
    <row r="11" spans="1:12" ht="18.75" customHeight="1" x14ac:dyDescent="0.3">
      <c r="A11" s="5"/>
      <c r="B11" s="3" t="s">
        <v>4</v>
      </c>
      <c r="C11" s="2"/>
      <c r="D11" s="2"/>
      <c r="E11" s="2"/>
      <c r="F11" s="2"/>
      <c r="G11" s="2"/>
      <c r="H11" s="2"/>
      <c r="J11" s="17" t="s">
        <v>75</v>
      </c>
      <c r="K11" s="78"/>
      <c r="L11" s="78"/>
    </row>
    <row r="12" spans="1:12" ht="18.75" customHeight="1" x14ac:dyDescent="0.3">
      <c r="A12" s="5"/>
      <c r="B12" s="5"/>
      <c r="C12" s="5"/>
      <c r="D12" s="5"/>
      <c r="E12" s="5"/>
      <c r="F12" s="5"/>
      <c r="G12" s="5"/>
      <c r="H12" s="5"/>
      <c r="I12" s="4"/>
      <c r="J12" s="78" t="s">
        <v>50</v>
      </c>
      <c r="K12" s="78"/>
      <c r="L12" s="78"/>
    </row>
    <row r="13" spans="1:12" ht="18.75" customHeight="1" x14ac:dyDescent="0.3">
      <c r="A13" s="5"/>
      <c r="B13" s="5"/>
      <c r="C13" s="5"/>
      <c r="D13" s="5"/>
      <c r="E13" s="5"/>
      <c r="F13" s="5"/>
      <c r="G13" s="5"/>
      <c r="H13" s="5"/>
      <c r="I13" s="4"/>
      <c r="J13" s="78" t="s">
        <v>51</v>
      </c>
      <c r="K13" s="78"/>
      <c r="L13" s="78"/>
    </row>
    <row r="14" spans="1:12" ht="18.75" customHeight="1" x14ac:dyDescent="0.3">
      <c r="A14" s="5"/>
      <c r="B14" s="5"/>
      <c r="C14" s="5"/>
      <c r="D14" s="5"/>
      <c r="E14" s="5"/>
      <c r="F14" s="5"/>
      <c r="G14" s="5"/>
      <c r="H14" s="5"/>
      <c r="I14" s="4"/>
      <c r="J14" s="78" t="s">
        <v>76</v>
      </c>
      <c r="K14" s="78"/>
      <c r="L14" s="78"/>
    </row>
    <row r="15" spans="1:12" ht="18.75" customHeight="1" x14ac:dyDescent="0.3">
      <c r="A15" s="5"/>
      <c r="B15" s="5"/>
      <c r="C15" s="5"/>
      <c r="D15" s="5"/>
      <c r="E15" s="5"/>
      <c r="F15" s="5"/>
      <c r="G15" s="5"/>
      <c r="H15" s="5"/>
      <c r="I15" s="4"/>
      <c r="J15" s="78" t="s">
        <v>52</v>
      </c>
      <c r="K15" s="78"/>
      <c r="L15" s="78"/>
    </row>
    <row r="16" spans="1:12" ht="18.75" x14ac:dyDescent="0.3">
      <c r="A16" s="5"/>
      <c r="B16" s="3" t="s">
        <v>53</v>
      </c>
      <c r="C16" s="5"/>
      <c r="D16" s="5"/>
      <c r="E16" s="5"/>
      <c r="F16" s="5"/>
      <c r="G16" s="5"/>
      <c r="H16" s="5"/>
      <c r="I16" s="4"/>
      <c r="J16" s="59" t="s">
        <v>54</v>
      </c>
      <c r="K16" s="59"/>
      <c r="L16" s="4"/>
    </row>
    <row r="17" spans="1:11" x14ac:dyDescent="0.25">
      <c r="A17" s="5"/>
    </row>
    <row r="18" spans="1:11" x14ac:dyDescent="0.25">
      <c r="A18" s="5"/>
    </row>
    <row r="19" spans="1:11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ht="18.75" x14ac:dyDescent="0.3">
      <c r="B50" s="3" t="s">
        <v>2</v>
      </c>
      <c r="C50" s="2"/>
      <c r="D50" s="2"/>
      <c r="E50" s="2"/>
      <c r="F50" s="2"/>
      <c r="G50" s="2"/>
      <c r="H50" s="2"/>
      <c r="I50" s="105"/>
      <c r="J50" s="105"/>
      <c r="K50" s="105"/>
      <c r="L50" s="105"/>
    </row>
    <row r="51" spans="1:12" ht="18.75" x14ac:dyDescent="0.3">
      <c r="B51" s="3" t="s">
        <v>3</v>
      </c>
      <c r="C51" s="2"/>
      <c r="D51" s="2"/>
      <c r="E51" s="2"/>
      <c r="F51" s="2"/>
      <c r="G51" s="2"/>
      <c r="H51" s="2"/>
      <c r="I51" s="4"/>
      <c r="J51" s="4"/>
      <c r="K51" s="4"/>
    </row>
    <row r="52" spans="1:12" ht="18.75" x14ac:dyDescent="0.3">
      <c r="B52" s="3"/>
      <c r="C52" s="2"/>
      <c r="D52" s="2"/>
      <c r="E52" s="2"/>
      <c r="F52" s="2"/>
      <c r="G52" s="2"/>
      <c r="H52" s="2"/>
      <c r="I52" s="4"/>
      <c r="J52" s="4"/>
      <c r="K52" s="4"/>
    </row>
    <row r="53" spans="1:12" ht="18.75" x14ac:dyDescent="0.3">
      <c r="B53" s="3" t="s">
        <v>4</v>
      </c>
      <c r="C53" s="2"/>
      <c r="D53" s="2"/>
      <c r="E53" s="2"/>
      <c r="F53" s="2"/>
      <c r="G53" s="2"/>
      <c r="H53" s="2"/>
      <c r="I53" s="4"/>
      <c r="J53" s="4"/>
      <c r="K53" s="4"/>
    </row>
    <row r="54" spans="1:12" ht="18.75" x14ac:dyDescent="0.3">
      <c r="B54" s="2"/>
      <c r="C54" s="3"/>
      <c r="D54" s="3"/>
      <c r="E54" s="3"/>
      <c r="F54" s="3"/>
      <c r="G54" s="3"/>
      <c r="H54" s="3"/>
      <c r="I54" s="4"/>
      <c r="J54" s="4"/>
      <c r="K54" s="4"/>
    </row>
    <row r="55" spans="1:12" ht="18.75" x14ac:dyDescent="0.3">
      <c r="B55" s="2"/>
      <c r="C55" s="3"/>
      <c r="D55" s="3"/>
      <c r="E55" s="3"/>
      <c r="F55" s="3"/>
      <c r="G55" s="3"/>
      <c r="H55" s="3"/>
      <c r="I55" s="4"/>
      <c r="J55" s="4"/>
      <c r="K55" s="4"/>
    </row>
    <row r="56" spans="1:12" ht="18.75" x14ac:dyDescent="0.3">
      <c r="B56" s="2"/>
      <c r="C56" s="3"/>
      <c r="D56" s="3"/>
      <c r="E56" s="3"/>
      <c r="F56" s="3"/>
      <c r="G56" s="3"/>
      <c r="H56" s="3"/>
      <c r="I56" s="4"/>
      <c r="J56" s="4"/>
      <c r="K56" s="4"/>
    </row>
    <row r="57" spans="1:12" ht="18.75" x14ac:dyDescent="0.3">
      <c r="B57" s="2"/>
      <c r="C57" s="3"/>
      <c r="D57" s="3"/>
      <c r="E57" s="3"/>
      <c r="F57" s="3"/>
      <c r="G57" s="3"/>
      <c r="H57" s="3"/>
      <c r="I57" s="4"/>
      <c r="J57" s="4"/>
      <c r="K57" s="4"/>
    </row>
    <row r="58" spans="1:12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</row>
  </sheetData>
  <sortState ref="B8:Q8">
    <sortCondition descending="1" ref="K7:K8"/>
  </sortState>
  <mergeCells count="5">
    <mergeCell ref="I50:L50"/>
    <mergeCell ref="A1:L1"/>
    <mergeCell ref="A2:L2"/>
    <mergeCell ref="A3:L3"/>
    <mergeCell ref="A4:L4"/>
  </mergeCells>
  <pageMargins left="0.7" right="0.5600000000000000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view="pageLayout" topLeftCell="A5" zoomScaleNormal="100" workbookViewId="0">
      <selection activeCell="B17" sqref="B17"/>
    </sheetView>
  </sheetViews>
  <sheetFormatPr defaultRowHeight="15" x14ac:dyDescent="0.25"/>
  <cols>
    <col min="1" max="1" width="5.140625" style="1" customWidth="1"/>
    <col min="2" max="2" width="34.85546875" style="1" customWidth="1"/>
    <col min="3" max="3" width="5.7109375" customWidth="1"/>
    <col min="4" max="4" width="7.7109375" customWidth="1"/>
    <col min="5" max="6" width="5.7109375" customWidth="1"/>
    <col min="7" max="7" width="7.5703125" customWidth="1"/>
    <col min="8" max="10" width="5.7109375" customWidth="1"/>
    <col min="11" max="11" width="8.28515625" bestFit="1" customWidth="1"/>
    <col min="12" max="12" width="8.140625" customWidth="1"/>
    <col min="13" max="13" width="8.85546875" customWidth="1"/>
    <col min="14" max="14" width="8.28515625" customWidth="1"/>
    <col min="15" max="15" width="8.42578125" customWidth="1"/>
  </cols>
  <sheetData>
    <row r="2" spans="1:15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 x14ac:dyDescent="0.25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6.5" x14ac:dyDescent="0.25">
      <c r="A5" s="112" t="s">
        <v>64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6.5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ht="114" customHeight="1" x14ac:dyDescent="0.25">
      <c r="A7" s="57" t="s">
        <v>46</v>
      </c>
      <c r="B7" s="57" t="s">
        <v>47</v>
      </c>
      <c r="C7" s="76" t="s">
        <v>113</v>
      </c>
      <c r="D7" s="76" t="s">
        <v>114</v>
      </c>
      <c r="E7" s="76" t="s">
        <v>115</v>
      </c>
      <c r="F7" s="76" t="s">
        <v>116</v>
      </c>
      <c r="G7" s="76" t="s">
        <v>117</v>
      </c>
      <c r="H7" s="76" t="s">
        <v>118</v>
      </c>
      <c r="I7" s="76" t="s">
        <v>119</v>
      </c>
      <c r="J7" s="76" t="s">
        <v>122</v>
      </c>
      <c r="K7" s="38" t="s">
        <v>0</v>
      </c>
      <c r="L7" s="38" t="s">
        <v>7</v>
      </c>
      <c r="M7" s="38" t="s">
        <v>8</v>
      </c>
      <c r="N7" s="38" t="s">
        <v>5</v>
      </c>
      <c r="O7" s="58" t="s">
        <v>55</v>
      </c>
    </row>
    <row r="8" spans="1:15" ht="31.9" customHeight="1" x14ac:dyDescent="0.25">
      <c r="A8" s="6">
        <v>1</v>
      </c>
      <c r="B8" s="26" t="s">
        <v>27</v>
      </c>
      <c r="C8" s="95">
        <v>95</v>
      </c>
      <c r="D8" s="95">
        <v>98</v>
      </c>
      <c r="E8" s="95">
        <v>97</v>
      </c>
      <c r="F8" s="95">
        <v>91</v>
      </c>
      <c r="G8" s="95">
        <v>96</v>
      </c>
      <c r="H8" s="95">
        <v>95</v>
      </c>
      <c r="I8" s="95">
        <v>90</v>
      </c>
      <c r="J8" s="95">
        <v>90</v>
      </c>
      <c r="K8" s="7">
        <f>AVERAGE(C8:J8)</f>
        <v>94</v>
      </c>
      <c r="L8" s="7">
        <v>0</v>
      </c>
      <c r="M8" s="7">
        <f>K8+L8</f>
        <v>94</v>
      </c>
      <c r="N8" s="8" t="s">
        <v>6</v>
      </c>
      <c r="O8" s="11"/>
    </row>
    <row r="9" spans="1:15" ht="31.9" customHeight="1" x14ac:dyDescent="0.25">
      <c r="A9" s="6">
        <v>2</v>
      </c>
      <c r="B9" s="26" t="s">
        <v>28</v>
      </c>
      <c r="C9" s="95">
        <v>95</v>
      </c>
      <c r="D9" s="95">
        <v>92</v>
      </c>
      <c r="E9" s="95">
        <v>90</v>
      </c>
      <c r="F9" s="95">
        <v>92</v>
      </c>
      <c r="G9" s="95">
        <v>99</v>
      </c>
      <c r="H9" s="95">
        <v>92</v>
      </c>
      <c r="I9" s="95">
        <v>90</v>
      </c>
      <c r="J9" s="95">
        <v>90</v>
      </c>
      <c r="K9" s="7">
        <f>AVERAGE(C9:J9)</f>
        <v>92.5</v>
      </c>
      <c r="L9" s="7">
        <v>0</v>
      </c>
      <c r="M9" s="7">
        <f>K9+L9</f>
        <v>92.5</v>
      </c>
      <c r="N9" s="8" t="s">
        <v>6</v>
      </c>
      <c r="O9" s="31"/>
    </row>
    <row r="10" spans="1:15" ht="30" customHeight="1" x14ac:dyDescent="0.3">
      <c r="B10" s="3" t="s">
        <v>2</v>
      </c>
      <c r="C10" s="2"/>
      <c r="D10" s="2"/>
      <c r="E10" s="2"/>
      <c r="F10" s="2"/>
      <c r="G10" s="2"/>
      <c r="H10" s="2"/>
      <c r="I10" s="2"/>
      <c r="K10" s="80" t="s">
        <v>48</v>
      </c>
      <c r="L10" s="80"/>
      <c r="M10" s="36"/>
      <c r="N10" s="36"/>
    </row>
    <row r="11" spans="1:15" ht="18.75" x14ac:dyDescent="0.3">
      <c r="B11" s="3" t="s">
        <v>3</v>
      </c>
      <c r="C11" s="2"/>
      <c r="D11" s="2"/>
      <c r="E11" s="2"/>
      <c r="F11" s="2"/>
      <c r="G11" s="2"/>
      <c r="H11" s="2"/>
      <c r="I11" s="2"/>
      <c r="K11" s="80" t="s">
        <v>49</v>
      </c>
      <c r="L11" s="80"/>
      <c r="M11" s="36"/>
      <c r="N11" s="36"/>
    </row>
    <row r="12" spans="1:15" ht="18.75" x14ac:dyDescent="0.3">
      <c r="B12" s="3"/>
      <c r="C12" s="2"/>
      <c r="D12" s="2"/>
      <c r="E12" s="2"/>
      <c r="F12" s="2"/>
      <c r="G12" s="2"/>
      <c r="H12" s="2"/>
      <c r="I12" s="2"/>
      <c r="K12" s="2"/>
      <c r="L12" s="4"/>
      <c r="M12" s="36"/>
      <c r="N12" s="36"/>
    </row>
    <row r="13" spans="1:15" ht="18.75" customHeight="1" x14ac:dyDescent="0.3">
      <c r="A13" s="5"/>
      <c r="B13" s="3" t="s">
        <v>4</v>
      </c>
      <c r="C13" s="5"/>
      <c r="D13" s="5"/>
      <c r="E13" s="5"/>
      <c r="F13" s="5"/>
      <c r="G13" s="5"/>
      <c r="H13" s="5"/>
      <c r="I13" s="5"/>
      <c r="J13" s="5"/>
      <c r="K13" s="17" t="s">
        <v>75</v>
      </c>
      <c r="L13" s="80"/>
      <c r="M13" s="36"/>
      <c r="N13" s="36"/>
    </row>
    <row r="14" spans="1:15" ht="18.75" customHeight="1" x14ac:dyDescent="0.3">
      <c r="A14" s="5"/>
      <c r="B14" s="3"/>
      <c r="C14" s="5"/>
      <c r="D14" s="5"/>
      <c r="E14" s="5"/>
      <c r="F14" s="5"/>
      <c r="G14" s="5"/>
      <c r="H14" s="5"/>
      <c r="I14" s="5"/>
      <c r="J14" s="5"/>
      <c r="K14" s="80" t="s">
        <v>50</v>
      </c>
      <c r="L14" s="80"/>
      <c r="M14" s="43"/>
      <c r="N14" s="43"/>
      <c r="O14" s="43"/>
    </row>
    <row r="15" spans="1:15" ht="18.75" customHeight="1" x14ac:dyDescent="0.3">
      <c r="A15" s="5"/>
      <c r="B15" s="3"/>
      <c r="C15" s="5"/>
      <c r="D15" s="5"/>
      <c r="E15" s="5"/>
      <c r="F15" s="5"/>
      <c r="G15" s="5"/>
      <c r="H15" s="5"/>
      <c r="I15" s="5"/>
      <c r="J15" s="5"/>
      <c r="K15" s="80" t="s">
        <v>51</v>
      </c>
      <c r="L15" s="80"/>
      <c r="M15" s="17"/>
      <c r="N15" s="17"/>
      <c r="O15" s="17"/>
    </row>
    <row r="16" spans="1:15" ht="18.75" customHeight="1" x14ac:dyDescent="0.3">
      <c r="A16" s="5"/>
      <c r="B16" s="3"/>
      <c r="C16" s="5"/>
      <c r="D16" s="5"/>
      <c r="E16" s="5"/>
      <c r="F16" s="5"/>
      <c r="G16" s="5"/>
      <c r="H16" s="5"/>
      <c r="I16" s="5"/>
      <c r="J16" s="5"/>
      <c r="K16" s="80" t="s">
        <v>76</v>
      </c>
      <c r="L16" s="80"/>
      <c r="M16" s="59"/>
      <c r="N16" s="59"/>
      <c r="O16" s="59"/>
    </row>
    <row r="17" spans="1:15" ht="18.75" customHeight="1" x14ac:dyDescent="0.3">
      <c r="A17" s="5"/>
      <c r="B17" s="3"/>
      <c r="C17" s="5"/>
      <c r="D17" s="5"/>
      <c r="E17" s="5"/>
      <c r="F17" s="5"/>
      <c r="G17" s="5"/>
      <c r="H17" s="5"/>
      <c r="I17" s="5"/>
      <c r="J17" s="5"/>
      <c r="K17" s="80" t="s">
        <v>52</v>
      </c>
      <c r="L17" s="80"/>
      <c r="M17" s="36"/>
      <c r="N17" s="36"/>
      <c r="O17" s="36"/>
    </row>
    <row r="18" spans="1:15" ht="18.75" x14ac:dyDescent="0.3">
      <c r="A18" s="5"/>
      <c r="B18" s="3" t="s">
        <v>53</v>
      </c>
      <c r="C18" s="4"/>
      <c r="D18" s="4"/>
      <c r="E18" s="4"/>
      <c r="F18" s="4"/>
      <c r="G18" s="4"/>
      <c r="H18" s="4"/>
      <c r="I18" s="4"/>
      <c r="J18" s="4"/>
      <c r="K18" s="80" t="s">
        <v>54</v>
      </c>
      <c r="L18" s="80"/>
      <c r="M18" s="4"/>
    </row>
    <row r="19" spans="1:15" x14ac:dyDescent="0.25">
      <c r="A19" s="5"/>
    </row>
    <row r="20" spans="1:15" x14ac:dyDescent="0.25">
      <c r="A20" s="5"/>
    </row>
    <row r="21" spans="1:15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2"/>
      <c r="K52" s="105"/>
      <c r="L52" s="105"/>
      <c r="M52" s="105"/>
      <c r="N52" s="105"/>
    </row>
    <row r="53" spans="1:14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</row>
    <row r="54" spans="1:14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</sheetData>
  <sortState ref="B6:R10">
    <sortCondition descending="1" ref="M6:M10"/>
  </sortState>
  <mergeCells count="5">
    <mergeCell ref="K52:N52"/>
    <mergeCell ref="A2:O2"/>
    <mergeCell ref="A3:O3"/>
    <mergeCell ref="A4:O4"/>
    <mergeCell ref="A5:O5"/>
  </mergeCells>
  <pageMargins left="0.7" right="0.56000000000000005" top="0.45833333333333331" bottom="0.3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view="pageLayout" topLeftCell="A4" zoomScaleNormal="100" workbookViewId="0">
      <selection activeCell="N8" sqref="N8"/>
    </sheetView>
  </sheetViews>
  <sheetFormatPr defaultRowHeight="15" x14ac:dyDescent="0.25"/>
  <cols>
    <col min="1" max="1" width="6" style="1" customWidth="1"/>
    <col min="2" max="2" width="31.28515625" style="1" customWidth="1"/>
    <col min="3" max="3" width="6.140625" customWidth="1"/>
    <col min="4" max="4" width="8.85546875" customWidth="1"/>
    <col min="5" max="5" width="5.28515625" customWidth="1"/>
    <col min="6" max="6" width="5.7109375" customWidth="1"/>
    <col min="7" max="7" width="6.5703125" customWidth="1"/>
    <col min="8" max="8" width="5.7109375" customWidth="1"/>
    <col min="9" max="9" width="6.7109375" customWidth="1"/>
    <col min="10" max="10" width="8" customWidth="1"/>
    <col min="11" max="11" width="8.28515625" bestFit="1" customWidth="1"/>
    <col min="12" max="12" width="8.140625" customWidth="1"/>
    <col min="13" max="13" width="8.85546875" customWidth="1"/>
    <col min="14" max="15" width="7.28515625" customWidth="1"/>
  </cols>
  <sheetData>
    <row r="2" spans="1:15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 x14ac:dyDescent="0.25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6.5" x14ac:dyDescent="0.25">
      <c r="A5" s="112" t="s">
        <v>128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6.5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83"/>
      <c r="M6" s="83"/>
    </row>
    <row r="7" spans="1:15" ht="137.25" customHeight="1" x14ac:dyDescent="0.25">
      <c r="A7" s="57" t="s">
        <v>46</v>
      </c>
      <c r="B7" s="57" t="s">
        <v>47</v>
      </c>
      <c r="C7" s="76" t="s">
        <v>113</v>
      </c>
      <c r="D7" s="76" t="s">
        <v>114</v>
      </c>
      <c r="E7" s="76" t="s">
        <v>115</v>
      </c>
      <c r="F7" s="76" t="s">
        <v>116</v>
      </c>
      <c r="G7" s="76" t="s">
        <v>117</v>
      </c>
      <c r="H7" s="76" t="s">
        <v>118</v>
      </c>
      <c r="I7" s="76" t="s">
        <v>119</v>
      </c>
      <c r="J7" s="76" t="s">
        <v>122</v>
      </c>
      <c r="K7" s="48" t="s">
        <v>0</v>
      </c>
      <c r="L7" s="48" t="s">
        <v>7</v>
      </c>
      <c r="M7" s="48" t="s">
        <v>8</v>
      </c>
      <c r="N7" s="48" t="s">
        <v>5</v>
      </c>
      <c r="O7" s="58" t="s">
        <v>55</v>
      </c>
    </row>
    <row r="8" spans="1:15" ht="26.25" customHeight="1" x14ac:dyDescent="0.25">
      <c r="A8" s="6">
        <v>1</v>
      </c>
      <c r="B8" s="26" t="s">
        <v>129</v>
      </c>
      <c r="C8" s="95">
        <v>75</v>
      </c>
      <c r="D8" s="95">
        <v>90</v>
      </c>
      <c r="E8" s="95">
        <v>100</v>
      </c>
      <c r="F8" s="95" t="s">
        <v>112</v>
      </c>
      <c r="G8" s="95" t="s">
        <v>112</v>
      </c>
      <c r="H8" s="95">
        <v>70</v>
      </c>
      <c r="I8" s="95">
        <v>75</v>
      </c>
      <c r="J8" s="95" t="s">
        <v>112</v>
      </c>
      <c r="K8" s="7">
        <f>AVERAGE(C8:J8)</f>
        <v>82</v>
      </c>
      <c r="L8" s="7">
        <v>0</v>
      </c>
      <c r="M8" s="7">
        <f>K8+L8</f>
        <v>82</v>
      </c>
      <c r="N8" s="8">
        <v>0</v>
      </c>
      <c r="O8" s="11"/>
    </row>
    <row r="9" spans="1:15" ht="26.25" customHeight="1" x14ac:dyDescent="0.25">
      <c r="A9" s="49"/>
      <c r="B9" s="50"/>
      <c r="C9" s="51"/>
      <c r="D9" s="51"/>
      <c r="E9" s="51"/>
      <c r="F9" s="52"/>
      <c r="G9" s="52"/>
      <c r="H9" s="52"/>
      <c r="I9" s="52"/>
      <c r="J9" s="52"/>
      <c r="K9" s="14"/>
      <c r="L9" s="14"/>
      <c r="M9" s="14"/>
      <c r="N9" s="53"/>
      <c r="O9" s="54"/>
    </row>
    <row r="10" spans="1:15" ht="21.75" customHeight="1" x14ac:dyDescent="0.3">
      <c r="A10" s="3" t="s">
        <v>2</v>
      </c>
      <c r="B10" s="2"/>
      <c r="C10" s="2"/>
      <c r="D10" s="2"/>
      <c r="J10" s="80" t="s">
        <v>48</v>
      </c>
      <c r="K10" s="80"/>
      <c r="L10" s="80"/>
      <c r="M10" s="80"/>
      <c r="N10" s="80"/>
    </row>
    <row r="11" spans="1:15" ht="18.75" customHeight="1" x14ac:dyDescent="0.3">
      <c r="A11" s="3" t="s">
        <v>3</v>
      </c>
      <c r="B11" s="2"/>
      <c r="C11" s="2"/>
      <c r="D11" s="2"/>
      <c r="J11" s="80" t="s">
        <v>49</v>
      </c>
      <c r="K11" s="80"/>
      <c r="L11" s="80"/>
      <c r="M11" s="80"/>
      <c r="N11" s="80"/>
    </row>
    <row r="12" spans="1:15" ht="18.75" x14ac:dyDescent="0.3">
      <c r="A12" s="3"/>
      <c r="B12" s="2"/>
      <c r="C12" s="2"/>
      <c r="D12" s="2"/>
      <c r="J12" s="80"/>
      <c r="K12" s="80"/>
      <c r="L12" s="2"/>
      <c r="M12" s="4"/>
      <c r="N12" s="4"/>
    </row>
    <row r="13" spans="1:15" ht="18.75" customHeight="1" x14ac:dyDescent="0.3">
      <c r="A13" s="3" t="s">
        <v>4</v>
      </c>
      <c r="B13" s="2"/>
      <c r="C13" s="2"/>
      <c r="D13" s="2"/>
      <c r="J13" s="17" t="s">
        <v>75</v>
      </c>
      <c r="K13" s="80"/>
      <c r="L13" s="17"/>
      <c r="M13" s="80"/>
      <c r="N13" s="80"/>
    </row>
    <row r="14" spans="1:15" ht="18.75" customHeight="1" x14ac:dyDescent="0.3">
      <c r="A14" s="5"/>
      <c r="B14" s="5"/>
      <c r="C14" s="5"/>
      <c r="D14" s="5"/>
      <c r="E14" s="5"/>
      <c r="F14" s="5"/>
      <c r="G14" s="5"/>
      <c r="H14" s="4"/>
      <c r="I14" s="4"/>
      <c r="J14" s="80" t="s">
        <v>50</v>
      </c>
      <c r="K14" s="80"/>
      <c r="L14" s="80"/>
      <c r="M14" s="80"/>
      <c r="N14" s="80"/>
    </row>
    <row r="15" spans="1:15" ht="18.75" customHeight="1" x14ac:dyDescent="0.3">
      <c r="A15" s="5"/>
      <c r="B15" s="5"/>
      <c r="C15" s="5"/>
      <c r="D15" s="5"/>
      <c r="E15" s="5"/>
      <c r="F15" s="5"/>
      <c r="G15" s="5"/>
      <c r="H15" s="4"/>
      <c r="I15" s="4"/>
      <c r="J15" s="80" t="s">
        <v>51</v>
      </c>
      <c r="K15" s="80"/>
      <c r="L15" s="17"/>
      <c r="M15" s="17"/>
      <c r="N15" s="17"/>
    </row>
    <row r="16" spans="1:15" ht="18.75" customHeight="1" x14ac:dyDescent="0.3">
      <c r="A16" s="5"/>
      <c r="B16" s="5"/>
      <c r="C16" s="5"/>
      <c r="D16" s="5"/>
      <c r="E16" s="5"/>
      <c r="F16" s="5"/>
      <c r="G16" s="5"/>
      <c r="H16" s="4"/>
      <c r="I16" s="4"/>
      <c r="J16" s="80" t="s">
        <v>76</v>
      </c>
      <c r="K16" s="80"/>
      <c r="L16" s="80"/>
      <c r="M16" s="80"/>
      <c r="N16" s="80"/>
    </row>
    <row r="17" spans="1:14" ht="15" customHeight="1" x14ac:dyDescent="0.3">
      <c r="A17" s="5"/>
      <c r="B17" s="5"/>
      <c r="C17" s="5"/>
      <c r="D17" s="5"/>
      <c r="E17" s="5"/>
      <c r="F17" s="5"/>
      <c r="G17" s="5"/>
      <c r="H17" s="4"/>
      <c r="I17" s="4"/>
      <c r="J17" s="80" t="s">
        <v>52</v>
      </c>
      <c r="K17" s="80"/>
      <c r="L17" s="80"/>
      <c r="M17" s="80"/>
      <c r="N17" s="80"/>
    </row>
    <row r="18" spans="1:14" ht="18.75" x14ac:dyDescent="0.3">
      <c r="A18" s="3" t="s">
        <v>53</v>
      </c>
      <c r="B18" s="4"/>
      <c r="C18" s="4"/>
      <c r="D18" s="4"/>
      <c r="E18" s="4"/>
      <c r="F18" s="4"/>
      <c r="G18" s="4"/>
      <c r="H18" s="4"/>
      <c r="I18" s="4"/>
      <c r="J18" s="80" t="s">
        <v>54</v>
      </c>
      <c r="K18" s="80"/>
      <c r="L18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2"/>
      <c r="K52" s="105"/>
      <c r="L52" s="105"/>
      <c r="M52" s="105"/>
      <c r="N52" s="105"/>
    </row>
    <row r="53" spans="1:14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</row>
    <row r="54" spans="1:14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</sheetData>
  <mergeCells count="6">
    <mergeCell ref="K52:N52"/>
    <mergeCell ref="A2:O2"/>
    <mergeCell ref="A3:O3"/>
    <mergeCell ref="A4:O4"/>
    <mergeCell ref="A5:O5"/>
    <mergeCell ref="A6:K6"/>
  </mergeCells>
  <pageMargins left="0.7" right="0.56000000000000005" top="0.55000000000000004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view="pageLayout" topLeftCell="A4" zoomScaleNormal="100" workbookViewId="0">
      <selection activeCell="J8" sqref="J8"/>
    </sheetView>
  </sheetViews>
  <sheetFormatPr defaultRowHeight="15" x14ac:dyDescent="0.25"/>
  <cols>
    <col min="1" max="1" width="6" style="1" customWidth="1"/>
    <col min="2" max="2" width="35.7109375" style="1" customWidth="1"/>
    <col min="3" max="3" width="8.28515625" customWidth="1"/>
    <col min="4" max="4" width="5.42578125" customWidth="1"/>
    <col min="5" max="5" width="5.28515625" customWidth="1"/>
    <col min="6" max="8" width="5.7109375" customWidth="1"/>
    <col min="9" max="9" width="6.7109375" customWidth="1"/>
    <col min="10" max="10" width="8" customWidth="1"/>
    <col min="11" max="11" width="8.28515625" bestFit="1" customWidth="1"/>
    <col min="12" max="12" width="8.140625" customWidth="1"/>
    <col min="13" max="13" width="8.85546875" customWidth="1"/>
    <col min="14" max="15" width="7.28515625" customWidth="1"/>
  </cols>
  <sheetData>
    <row r="2" spans="1:15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 x14ac:dyDescent="0.25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6.5" x14ac:dyDescent="0.25">
      <c r="A5" s="112" t="s">
        <v>63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6.5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47"/>
      <c r="M6" s="47"/>
    </row>
    <row r="7" spans="1:15" ht="137.25" customHeight="1" x14ac:dyDescent="0.25">
      <c r="A7" s="57" t="s">
        <v>46</v>
      </c>
      <c r="B7" s="57" t="s">
        <v>47</v>
      </c>
      <c r="C7" s="76" t="s">
        <v>142</v>
      </c>
      <c r="D7" s="76" t="s">
        <v>143</v>
      </c>
      <c r="E7" s="76" t="s">
        <v>114</v>
      </c>
      <c r="F7" s="76" t="s">
        <v>144</v>
      </c>
      <c r="G7" s="76" t="s">
        <v>97</v>
      </c>
      <c r="H7" s="76" t="s">
        <v>145</v>
      </c>
      <c r="I7" s="76" t="s">
        <v>146</v>
      </c>
      <c r="J7" s="76" t="s">
        <v>147</v>
      </c>
      <c r="K7" s="48" t="s">
        <v>0</v>
      </c>
      <c r="L7" s="48" t="s">
        <v>7</v>
      </c>
      <c r="M7" s="48" t="s">
        <v>8</v>
      </c>
      <c r="N7" s="48" t="s">
        <v>5</v>
      </c>
      <c r="O7" s="58" t="s">
        <v>55</v>
      </c>
    </row>
    <row r="8" spans="1:15" ht="26.25" customHeight="1" x14ac:dyDescent="0.25">
      <c r="A8" s="6">
        <v>1</v>
      </c>
      <c r="B8" s="26" t="s">
        <v>43</v>
      </c>
      <c r="C8" s="95">
        <v>80</v>
      </c>
      <c r="D8" s="95">
        <v>90</v>
      </c>
      <c r="E8" s="95">
        <v>78</v>
      </c>
      <c r="F8" s="95">
        <v>80</v>
      </c>
      <c r="G8" s="95">
        <v>70</v>
      </c>
      <c r="H8" s="95">
        <v>77</v>
      </c>
      <c r="I8" s="95">
        <v>75</v>
      </c>
      <c r="J8" s="95">
        <v>95</v>
      </c>
      <c r="K8" s="7">
        <f>AVERAGE(C8:J8)</f>
        <v>80.625</v>
      </c>
      <c r="L8" s="7">
        <v>0</v>
      </c>
      <c r="M8" s="7">
        <f>K8+L8</f>
        <v>80.625</v>
      </c>
      <c r="N8" s="8"/>
      <c r="O8" s="10"/>
    </row>
    <row r="9" spans="1:15" ht="26.25" customHeight="1" x14ac:dyDescent="0.25">
      <c r="A9" s="49"/>
      <c r="B9" s="99"/>
      <c r="C9" s="100"/>
      <c r="D9" s="100"/>
      <c r="E9" s="100"/>
      <c r="F9" s="100"/>
      <c r="G9" s="100"/>
      <c r="H9" s="100"/>
      <c r="I9" s="100"/>
      <c r="J9" s="100"/>
      <c r="K9" s="14"/>
      <c r="L9" s="14"/>
      <c r="M9" s="14"/>
      <c r="N9" s="53"/>
      <c r="O9" s="15"/>
    </row>
    <row r="10" spans="1:15" ht="21.75" customHeight="1" x14ac:dyDescent="0.3">
      <c r="A10" s="3" t="s">
        <v>2</v>
      </c>
      <c r="B10" s="2"/>
      <c r="C10" s="2"/>
      <c r="D10" s="2"/>
      <c r="J10" s="59" t="s">
        <v>48</v>
      </c>
      <c r="K10" s="59"/>
      <c r="L10" s="59"/>
      <c r="M10" s="59"/>
      <c r="N10" s="59"/>
    </row>
    <row r="11" spans="1:15" ht="18.75" customHeight="1" x14ac:dyDescent="0.3">
      <c r="A11" s="3" t="s">
        <v>3</v>
      </c>
      <c r="B11" s="2"/>
      <c r="C11" s="2"/>
      <c r="D11" s="2"/>
      <c r="J11" s="59" t="s">
        <v>49</v>
      </c>
      <c r="K11" s="59"/>
      <c r="L11" s="59"/>
      <c r="M11" s="59"/>
      <c r="N11" s="59"/>
    </row>
    <row r="12" spans="1:15" ht="18.75" x14ac:dyDescent="0.3">
      <c r="A12" s="3"/>
      <c r="B12" s="2"/>
      <c r="C12" s="2"/>
      <c r="D12" s="2"/>
      <c r="J12" s="59"/>
      <c r="K12" s="59"/>
      <c r="L12" s="2"/>
      <c r="M12" s="4"/>
      <c r="N12" s="4"/>
    </row>
    <row r="13" spans="1:15" ht="18.75" customHeight="1" x14ac:dyDescent="0.3">
      <c r="A13" s="3" t="s">
        <v>4</v>
      </c>
      <c r="B13" s="2"/>
      <c r="C13" s="2"/>
      <c r="D13" s="2"/>
      <c r="J13" s="17" t="s">
        <v>75</v>
      </c>
      <c r="K13" s="59"/>
      <c r="L13" s="17"/>
      <c r="M13" s="59"/>
      <c r="N13" s="59"/>
    </row>
    <row r="14" spans="1:15" ht="18.75" customHeight="1" x14ac:dyDescent="0.3">
      <c r="A14" s="5"/>
      <c r="B14" s="5"/>
      <c r="C14" s="5"/>
      <c r="D14" s="5"/>
      <c r="E14" s="5"/>
      <c r="F14" s="5"/>
      <c r="G14" s="5"/>
      <c r="H14" s="4"/>
      <c r="I14" s="4"/>
      <c r="J14" s="59" t="s">
        <v>50</v>
      </c>
      <c r="K14" s="59"/>
      <c r="L14" s="59"/>
      <c r="M14" s="59"/>
      <c r="N14" s="59"/>
    </row>
    <row r="15" spans="1:15" ht="18.75" customHeight="1" x14ac:dyDescent="0.3">
      <c r="A15" s="5"/>
      <c r="B15" s="5"/>
      <c r="C15" s="5"/>
      <c r="D15" s="5"/>
      <c r="E15" s="5"/>
      <c r="F15" s="5"/>
      <c r="G15" s="5"/>
      <c r="H15" s="4"/>
      <c r="I15" s="4"/>
      <c r="J15" s="78" t="s">
        <v>51</v>
      </c>
      <c r="K15" s="78"/>
      <c r="L15" s="17"/>
      <c r="M15" s="17"/>
      <c r="N15" s="17"/>
    </row>
    <row r="16" spans="1:15" ht="18.75" customHeight="1" x14ac:dyDescent="0.3">
      <c r="A16" s="5"/>
      <c r="B16" s="5"/>
      <c r="C16" s="5"/>
      <c r="D16" s="5"/>
      <c r="E16" s="5"/>
      <c r="F16" s="5"/>
      <c r="G16" s="5"/>
      <c r="H16" s="4"/>
      <c r="I16" s="4"/>
      <c r="J16" s="78" t="s">
        <v>76</v>
      </c>
      <c r="K16" s="59"/>
      <c r="L16" s="59"/>
      <c r="M16" s="59"/>
      <c r="N16" s="59"/>
    </row>
    <row r="17" spans="1:14" ht="15" customHeight="1" x14ac:dyDescent="0.3">
      <c r="A17" s="5"/>
      <c r="B17" s="5"/>
      <c r="C17" s="5"/>
      <c r="D17" s="5"/>
      <c r="E17" s="5"/>
      <c r="F17" s="5"/>
      <c r="G17" s="5"/>
      <c r="H17" s="4"/>
      <c r="I17" s="4"/>
      <c r="J17" s="59" t="s">
        <v>52</v>
      </c>
      <c r="K17" s="59"/>
      <c r="L17" s="59"/>
      <c r="M17" s="59"/>
      <c r="N17" s="59"/>
    </row>
    <row r="18" spans="1:14" ht="18.75" x14ac:dyDescent="0.3">
      <c r="A18" s="3" t="s">
        <v>53</v>
      </c>
      <c r="B18" s="4"/>
      <c r="C18" s="4"/>
      <c r="D18" s="4"/>
      <c r="E18" s="4"/>
      <c r="F18" s="4"/>
      <c r="G18" s="4"/>
      <c r="H18" s="4"/>
      <c r="I18" s="4"/>
      <c r="J18" s="59" t="s">
        <v>54</v>
      </c>
      <c r="K18" s="59"/>
      <c r="L18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2"/>
      <c r="K52" s="105"/>
      <c r="L52" s="105"/>
      <c r="M52" s="105"/>
      <c r="N52" s="105"/>
    </row>
    <row r="53" spans="1:14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</row>
    <row r="54" spans="1:14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</sheetData>
  <sortState ref="B7:O9">
    <sortCondition descending="1" ref="M7:M9"/>
  </sortState>
  <mergeCells count="6">
    <mergeCell ref="K52:N52"/>
    <mergeCell ref="A2:O2"/>
    <mergeCell ref="A3:O3"/>
    <mergeCell ref="A4:O4"/>
    <mergeCell ref="A5:O5"/>
    <mergeCell ref="A6:K6"/>
  </mergeCells>
  <pageMargins left="0.7" right="0.56000000000000005" top="0.55000000000000004" bottom="0.4249999999999999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view="pageLayout" topLeftCell="A6" zoomScaleNormal="100" workbookViewId="0">
      <selection activeCell="C16" sqref="C16"/>
    </sheetView>
  </sheetViews>
  <sheetFormatPr defaultRowHeight="15" x14ac:dyDescent="0.25"/>
  <cols>
    <col min="1" max="1" width="4.7109375" style="1" customWidth="1"/>
    <col min="2" max="2" width="29.85546875" style="1" customWidth="1"/>
    <col min="3" max="8" width="9.5703125" customWidth="1"/>
    <col min="9" max="9" width="8.28515625" bestFit="1" customWidth="1"/>
    <col min="10" max="10" width="7.140625" customWidth="1"/>
    <col min="11" max="11" width="8.42578125" customWidth="1"/>
    <col min="12" max="12" width="8.5703125" customWidth="1"/>
  </cols>
  <sheetData>
    <row r="2" spans="1:12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8.75" x14ac:dyDescent="0.3">
      <c r="A4" s="106" t="s">
        <v>56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8.75" x14ac:dyDescent="0.3">
      <c r="A5" s="106" t="s">
        <v>24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15.75" customHeight="1" x14ac:dyDescent="0.3">
      <c r="A6" s="45"/>
      <c r="B6" s="45"/>
      <c r="C6" s="45"/>
      <c r="D6" s="45"/>
      <c r="E6" s="45"/>
      <c r="F6" s="45"/>
      <c r="G6" s="45"/>
      <c r="H6" s="68"/>
      <c r="I6" s="45"/>
      <c r="J6" s="107"/>
      <c r="K6" s="108"/>
      <c r="L6" s="108"/>
    </row>
    <row r="7" spans="1:12" ht="120.75" customHeight="1" x14ac:dyDescent="0.25">
      <c r="A7" s="57" t="s">
        <v>46</v>
      </c>
      <c r="B7" s="57" t="s">
        <v>47</v>
      </c>
      <c r="C7" s="76" t="s">
        <v>89</v>
      </c>
      <c r="D7" s="76" t="s">
        <v>102</v>
      </c>
      <c r="E7" s="76" t="s">
        <v>103</v>
      </c>
      <c r="F7" s="76" t="s">
        <v>104</v>
      </c>
      <c r="G7" s="76" t="s">
        <v>105</v>
      </c>
      <c r="H7" s="76" t="s">
        <v>106</v>
      </c>
      <c r="I7" s="46" t="s">
        <v>0</v>
      </c>
      <c r="J7" s="46" t="s">
        <v>7</v>
      </c>
      <c r="K7" s="46" t="s">
        <v>8</v>
      </c>
      <c r="L7" s="46" t="s">
        <v>5</v>
      </c>
    </row>
    <row r="8" spans="1:12" ht="21.6" customHeight="1" x14ac:dyDescent="0.25">
      <c r="A8" s="6">
        <v>1</v>
      </c>
      <c r="B8" s="63" t="s">
        <v>69</v>
      </c>
      <c r="C8" s="35">
        <v>85</v>
      </c>
      <c r="D8" s="35">
        <v>90</v>
      </c>
      <c r="E8" s="35">
        <v>90</v>
      </c>
      <c r="F8" s="35">
        <v>91</v>
      </c>
      <c r="G8" s="35">
        <v>90</v>
      </c>
      <c r="H8" s="35">
        <v>85</v>
      </c>
      <c r="I8" s="7">
        <f>AVERAGE(C8:H8)</f>
        <v>88.5</v>
      </c>
      <c r="J8" s="7">
        <v>0</v>
      </c>
      <c r="K8" s="7">
        <f>I8+J8</f>
        <v>88.5</v>
      </c>
      <c r="L8" s="8"/>
    </row>
    <row r="9" spans="1:12" ht="21.6" customHeight="1" x14ac:dyDescent="0.25">
      <c r="A9" s="6">
        <v>2</v>
      </c>
      <c r="B9" s="63" t="s">
        <v>36</v>
      </c>
      <c r="C9" s="35">
        <v>82</v>
      </c>
      <c r="D9" s="35">
        <v>90</v>
      </c>
      <c r="E9" s="35">
        <v>90</v>
      </c>
      <c r="F9" s="35">
        <v>90</v>
      </c>
      <c r="G9" s="35">
        <v>90</v>
      </c>
      <c r="H9" s="35">
        <v>82</v>
      </c>
      <c r="I9" s="7">
        <f>AVERAGE(C9:H9)</f>
        <v>87.333333333333329</v>
      </c>
      <c r="J9" s="7">
        <v>0</v>
      </c>
      <c r="K9" s="7">
        <f>I9+J9</f>
        <v>87.333333333333329</v>
      </c>
      <c r="L9" s="8"/>
    </row>
    <row r="10" spans="1:12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</row>
    <row r="11" spans="1:12" ht="18.75" x14ac:dyDescent="0.3">
      <c r="B11" s="3" t="s">
        <v>2</v>
      </c>
      <c r="C11" s="2"/>
      <c r="D11" s="2"/>
      <c r="E11" s="2"/>
      <c r="F11" s="2"/>
      <c r="G11" s="2"/>
      <c r="H11" s="2"/>
      <c r="I11" s="78" t="s">
        <v>48</v>
      </c>
      <c r="J11" s="78"/>
    </row>
    <row r="12" spans="1:12" ht="18.75" x14ac:dyDescent="0.3">
      <c r="B12" s="3" t="s">
        <v>3</v>
      </c>
      <c r="C12" s="2"/>
      <c r="D12" s="2"/>
      <c r="E12" s="2"/>
      <c r="F12" s="2"/>
      <c r="G12" s="2"/>
      <c r="H12" s="2"/>
      <c r="I12" s="78" t="s">
        <v>49</v>
      </c>
      <c r="J12" s="78"/>
    </row>
    <row r="13" spans="1:12" ht="8.25" customHeight="1" x14ac:dyDescent="0.3">
      <c r="B13" s="3"/>
      <c r="C13" s="2"/>
      <c r="D13" s="2"/>
      <c r="E13" s="2"/>
      <c r="F13" s="2"/>
      <c r="G13" s="2"/>
      <c r="H13" s="2"/>
      <c r="I13" s="2"/>
      <c r="J13" s="4"/>
    </row>
    <row r="14" spans="1:12" ht="18.75" x14ac:dyDescent="0.3">
      <c r="B14" s="3" t="s">
        <v>4</v>
      </c>
      <c r="C14" s="2"/>
      <c r="D14" s="2"/>
      <c r="E14" s="2"/>
      <c r="F14" s="2"/>
      <c r="G14" s="2"/>
      <c r="H14" s="2"/>
      <c r="I14" s="17" t="s">
        <v>75</v>
      </c>
      <c r="J14" s="78"/>
    </row>
    <row r="15" spans="1:12" ht="18.75" x14ac:dyDescent="0.3">
      <c r="A15" s="5"/>
      <c r="B15" s="5"/>
      <c r="C15" s="5"/>
      <c r="D15" s="5"/>
      <c r="E15" s="5"/>
      <c r="F15" s="5"/>
      <c r="G15" s="5"/>
      <c r="H15" s="5"/>
      <c r="I15" s="78" t="s">
        <v>50</v>
      </c>
      <c r="J15" s="78"/>
    </row>
    <row r="16" spans="1:12" ht="18.75" x14ac:dyDescent="0.3">
      <c r="A16" s="5"/>
      <c r="B16" s="5"/>
      <c r="C16" s="5"/>
      <c r="D16" s="5"/>
      <c r="E16" s="5"/>
      <c r="F16" s="5"/>
      <c r="G16" s="5"/>
      <c r="H16" s="5"/>
      <c r="I16" s="78" t="s">
        <v>51</v>
      </c>
      <c r="J16" s="78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78" t="s">
        <v>76</v>
      </c>
      <c r="J17" s="78"/>
    </row>
    <row r="18" spans="1:12" ht="18.75" x14ac:dyDescent="0.3">
      <c r="A18" s="5"/>
      <c r="B18" s="5"/>
      <c r="C18" s="5"/>
      <c r="D18" s="5"/>
      <c r="E18" s="5"/>
      <c r="F18" s="5"/>
      <c r="G18" s="5"/>
      <c r="H18" s="5"/>
      <c r="I18" s="78" t="s">
        <v>52</v>
      </c>
      <c r="J18" s="78"/>
    </row>
    <row r="19" spans="1:12" ht="18.75" x14ac:dyDescent="0.3">
      <c r="A19" s="5"/>
      <c r="B19" s="3" t="s">
        <v>53</v>
      </c>
      <c r="C19" s="5"/>
      <c r="D19" s="5"/>
      <c r="E19" s="5"/>
      <c r="F19" s="5"/>
      <c r="G19" s="4"/>
      <c r="H19" s="4"/>
      <c r="I19" s="44" t="s">
        <v>54</v>
      </c>
      <c r="J19" s="44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</row>
    <row r="53" spans="1:12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</row>
    <row r="54" spans="1:12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</row>
    <row r="55" spans="1:12" ht="18.75" x14ac:dyDescent="0.3">
      <c r="B55" s="3" t="s">
        <v>2</v>
      </c>
      <c r="C55" s="2"/>
      <c r="D55" s="2"/>
      <c r="E55" s="2"/>
      <c r="F55" s="2"/>
      <c r="G55" s="2"/>
      <c r="H55" s="2"/>
      <c r="I55" s="105"/>
      <c r="J55" s="105"/>
      <c r="K55" s="105"/>
      <c r="L55" s="105"/>
    </row>
    <row r="56" spans="1:12" ht="18.75" x14ac:dyDescent="0.3">
      <c r="B56" s="3" t="s">
        <v>3</v>
      </c>
      <c r="C56" s="2"/>
      <c r="D56" s="2"/>
      <c r="E56" s="2"/>
      <c r="F56" s="2"/>
      <c r="G56" s="2"/>
      <c r="H56" s="2"/>
      <c r="I56" s="4"/>
      <c r="J56" s="4"/>
      <c r="K56" s="4"/>
    </row>
    <row r="57" spans="1:12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</row>
    <row r="58" spans="1:12" ht="18.75" x14ac:dyDescent="0.3">
      <c r="B58" s="3" t="s">
        <v>4</v>
      </c>
      <c r="C58" s="2"/>
      <c r="D58" s="2"/>
      <c r="E58" s="2"/>
      <c r="F58" s="2"/>
      <c r="G58" s="2"/>
      <c r="H58" s="2"/>
      <c r="I58" s="4"/>
      <c r="J58" s="4"/>
      <c r="K58" s="4"/>
    </row>
    <row r="59" spans="1:12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</row>
    <row r="60" spans="1:12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</row>
    <row r="61" spans="1:12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</row>
    <row r="62" spans="1:12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</row>
    <row r="63" spans="1:12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</row>
  </sheetData>
  <sortState ref="B8:M12">
    <sortCondition descending="1" ref="K8:K12"/>
  </sortState>
  <mergeCells count="6">
    <mergeCell ref="I55:L55"/>
    <mergeCell ref="A2:L2"/>
    <mergeCell ref="A3:L3"/>
    <mergeCell ref="A4:L4"/>
    <mergeCell ref="A5:L5"/>
    <mergeCell ref="J6:L6"/>
  </mergeCells>
  <pageMargins left="0.48333333333333334" right="0.17499999999999999" top="0.2812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view="pageLayout" topLeftCell="A7" zoomScaleNormal="100" workbookViewId="0">
      <selection activeCell="B7" sqref="B7"/>
    </sheetView>
  </sheetViews>
  <sheetFormatPr defaultRowHeight="15" x14ac:dyDescent="0.25"/>
  <cols>
    <col min="1" max="1" width="6" style="1" customWidth="1"/>
    <col min="2" max="2" width="35.7109375" style="1" customWidth="1"/>
    <col min="3" max="4" width="5.42578125" customWidth="1"/>
    <col min="5" max="7" width="6.140625" customWidth="1"/>
    <col min="8" max="8" width="5.7109375" customWidth="1"/>
    <col min="9" max="9" width="6.7109375" customWidth="1"/>
    <col min="10" max="10" width="6.140625" customWidth="1"/>
    <col min="11" max="11" width="8.28515625" bestFit="1" customWidth="1"/>
    <col min="12" max="12" width="8.140625" customWidth="1"/>
    <col min="13" max="13" width="8.85546875" customWidth="1"/>
    <col min="14" max="14" width="8.28515625" customWidth="1"/>
    <col min="15" max="15" width="8.42578125" customWidth="1"/>
  </cols>
  <sheetData>
    <row r="2" spans="1:15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 x14ac:dyDescent="0.25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6.5" x14ac:dyDescent="0.25">
      <c r="A5" s="112" t="s">
        <v>22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8.25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24"/>
      <c r="M6" s="24"/>
    </row>
    <row r="7" spans="1:15" ht="137.25" customHeight="1" x14ac:dyDescent="0.25">
      <c r="A7" s="57" t="s">
        <v>46</v>
      </c>
      <c r="B7" s="57" t="s">
        <v>47</v>
      </c>
      <c r="C7" s="76" t="s">
        <v>142</v>
      </c>
      <c r="D7" s="76" t="s">
        <v>143</v>
      </c>
      <c r="E7" s="76" t="s">
        <v>114</v>
      </c>
      <c r="F7" s="76" t="s">
        <v>144</v>
      </c>
      <c r="G7" s="76" t="s">
        <v>97</v>
      </c>
      <c r="H7" s="76" t="s">
        <v>145</v>
      </c>
      <c r="I7" s="76" t="s">
        <v>146</v>
      </c>
      <c r="J7" s="76" t="s">
        <v>147</v>
      </c>
      <c r="K7" s="48" t="s">
        <v>0</v>
      </c>
      <c r="L7" s="48" t="s">
        <v>7</v>
      </c>
      <c r="M7" s="48" t="s">
        <v>8</v>
      </c>
      <c r="N7" s="48" t="s">
        <v>5</v>
      </c>
      <c r="O7" s="58" t="s">
        <v>55</v>
      </c>
    </row>
    <row r="8" spans="1:15" ht="26.25" customHeight="1" x14ac:dyDescent="0.25">
      <c r="A8" s="6">
        <v>1</v>
      </c>
      <c r="B8" s="26" t="s">
        <v>15</v>
      </c>
      <c r="C8" s="95">
        <v>95</v>
      </c>
      <c r="D8" s="95">
        <v>90</v>
      </c>
      <c r="E8" s="95">
        <v>95</v>
      </c>
      <c r="F8" s="95">
        <v>97</v>
      </c>
      <c r="G8" s="95">
        <v>98</v>
      </c>
      <c r="H8" s="95">
        <v>90</v>
      </c>
      <c r="I8" s="95">
        <v>99</v>
      </c>
      <c r="J8" s="95">
        <v>95</v>
      </c>
      <c r="K8" s="7">
        <f>AVERAGE(C8:J8)</f>
        <v>94.875</v>
      </c>
      <c r="L8" s="7">
        <v>0</v>
      </c>
      <c r="M8" s="7">
        <f>K8+L8</f>
        <v>94.875</v>
      </c>
      <c r="N8" s="8" t="s">
        <v>6</v>
      </c>
      <c r="O8" s="10"/>
    </row>
    <row r="9" spans="1:15" ht="26.25" customHeight="1" x14ac:dyDescent="0.25">
      <c r="A9" s="6">
        <v>2</v>
      </c>
      <c r="B9" s="26" t="s">
        <v>16</v>
      </c>
      <c r="C9" s="95">
        <v>90</v>
      </c>
      <c r="D9" s="95">
        <v>90</v>
      </c>
      <c r="E9" s="95">
        <v>91</v>
      </c>
      <c r="F9" s="95">
        <v>90</v>
      </c>
      <c r="G9" s="95">
        <v>95</v>
      </c>
      <c r="H9" s="95">
        <v>75</v>
      </c>
      <c r="I9" s="95">
        <v>99</v>
      </c>
      <c r="J9" s="95">
        <v>90</v>
      </c>
      <c r="K9" s="7">
        <f>AVERAGE(C9:J9)</f>
        <v>90</v>
      </c>
      <c r="L9" s="7">
        <v>0</v>
      </c>
      <c r="M9" s="7">
        <f>K9+L9</f>
        <v>90</v>
      </c>
      <c r="N9" s="8"/>
      <c r="O9" s="11"/>
    </row>
    <row r="10" spans="1:15" ht="26.25" customHeight="1" x14ac:dyDescent="0.25">
      <c r="A10" s="49"/>
      <c r="B10" s="50"/>
      <c r="C10" s="51"/>
      <c r="D10" s="51"/>
      <c r="E10" s="51"/>
      <c r="F10" s="51"/>
      <c r="G10" s="51"/>
      <c r="H10" s="51"/>
      <c r="I10" s="51"/>
      <c r="J10" s="51"/>
      <c r="K10" s="14"/>
      <c r="L10" s="14"/>
      <c r="M10" s="14"/>
      <c r="N10" s="53"/>
      <c r="O10" s="15"/>
    </row>
    <row r="11" spans="1:15" ht="21.75" customHeight="1" x14ac:dyDescent="0.3">
      <c r="A11" s="3" t="s">
        <v>2</v>
      </c>
      <c r="B11" s="2"/>
      <c r="C11" s="2"/>
      <c r="D11" s="2"/>
      <c r="J11" s="78" t="s">
        <v>48</v>
      </c>
      <c r="K11" s="78"/>
      <c r="L11" s="78"/>
      <c r="M11" s="59"/>
      <c r="N11" s="59"/>
    </row>
    <row r="12" spans="1:15" ht="18.75" customHeight="1" x14ac:dyDescent="0.3">
      <c r="A12" s="3" t="s">
        <v>3</v>
      </c>
      <c r="B12" s="2"/>
      <c r="C12" s="2"/>
      <c r="D12" s="2"/>
      <c r="J12" s="78" t="s">
        <v>49</v>
      </c>
      <c r="K12" s="78"/>
      <c r="L12" s="78"/>
      <c r="M12" s="59"/>
      <c r="N12" s="59"/>
    </row>
    <row r="13" spans="1:15" ht="18.75" x14ac:dyDescent="0.3">
      <c r="A13" s="3"/>
      <c r="B13" s="2"/>
      <c r="C13" s="2"/>
      <c r="D13" s="2"/>
      <c r="J13" s="78"/>
      <c r="K13" s="78"/>
      <c r="L13" s="2"/>
      <c r="M13" s="4"/>
      <c r="N13" s="4"/>
    </row>
    <row r="14" spans="1:15" ht="18.75" customHeight="1" x14ac:dyDescent="0.3">
      <c r="A14" s="3" t="s">
        <v>4</v>
      </c>
      <c r="B14" s="2"/>
      <c r="C14" s="2"/>
      <c r="D14" s="2"/>
      <c r="J14" s="17" t="s">
        <v>75</v>
      </c>
      <c r="K14" s="78"/>
      <c r="L14" s="17"/>
      <c r="M14" s="59"/>
      <c r="N14" s="59"/>
    </row>
    <row r="15" spans="1:15" ht="18.75" customHeight="1" x14ac:dyDescent="0.3">
      <c r="A15" s="5"/>
      <c r="B15" s="5"/>
      <c r="C15" s="5"/>
      <c r="D15" s="5"/>
      <c r="E15" s="5"/>
      <c r="F15" s="5"/>
      <c r="G15" s="5"/>
      <c r="H15" s="4"/>
      <c r="I15" s="4"/>
      <c r="J15" s="78" t="s">
        <v>50</v>
      </c>
      <c r="K15" s="78"/>
      <c r="L15" s="78"/>
      <c r="M15" s="59"/>
      <c r="N15" s="59"/>
    </row>
    <row r="16" spans="1:15" ht="18.75" customHeight="1" x14ac:dyDescent="0.3">
      <c r="A16" s="5"/>
      <c r="B16" s="5"/>
      <c r="C16" s="5"/>
      <c r="D16" s="5"/>
      <c r="E16" s="5"/>
      <c r="F16" s="5"/>
      <c r="G16" s="5"/>
      <c r="H16" s="4"/>
      <c r="I16" s="4"/>
      <c r="J16" s="78" t="s">
        <v>51</v>
      </c>
      <c r="K16" s="78"/>
      <c r="L16" s="17"/>
      <c r="M16" s="17"/>
      <c r="N16" s="17"/>
    </row>
    <row r="17" spans="1:14" ht="18.75" customHeight="1" x14ac:dyDescent="0.3">
      <c r="A17" s="5"/>
      <c r="B17" s="5"/>
      <c r="C17" s="5"/>
      <c r="D17" s="5"/>
      <c r="E17" s="5"/>
      <c r="F17" s="5"/>
      <c r="G17" s="5"/>
      <c r="H17" s="4"/>
      <c r="I17" s="4"/>
      <c r="J17" s="78" t="s">
        <v>76</v>
      </c>
      <c r="K17" s="78"/>
      <c r="L17" s="78"/>
      <c r="M17" s="59"/>
      <c r="N17" s="59"/>
    </row>
    <row r="18" spans="1:14" ht="15" customHeight="1" x14ac:dyDescent="0.3">
      <c r="A18" s="5"/>
      <c r="B18" s="5"/>
      <c r="C18" s="5"/>
      <c r="D18" s="5"/>
      <c r="E18" s="5"/>
      <c r="F18" s="5"/>
      <c r="G18" s="5"/>
      <c r="H18" s="4"/>
      <c r="I18" s="4"/>
      <c r="J18" s="78" t="s">
        <v>52</v>
      </c>
      <c r="K18" s="78"/>
      <c r="L18" s="78"/>
      <c r="M18" s="59"/>
      <c r="N18" s="59"/>
    </row>
    <row r="19" spans="1:14" ht="18.75" x14ac:dyDescent="0.3">
      <c r="A19" s="3" t="s">
        <v>53</v>
      </c>
      <c r="B19" s="4"/>
      <c r="C19" s="4"/>
      <c r="D19" s="4"/>
      <c r="E19" s="4"/>
      <c r="F19" s="4"/>
      <c r="G19" s="4"/>
      <c r="H19" s="4"/>
      <c r="I19" s="4"/>
      <c r="J19" s="78" t="s">
        <v>54</v>
      </c>
      <c r="K19" s="78"/>
      <c r="L19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2"/>
      <c r="K53" s="105"/>
      <c r="L53" s="105"/>
      <c r="M53" s="105"/>
      <c r="N53" s="105"/>
    </row>
    <row r="54" spans="1:14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/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</sheetData>
  <sortState ref="B7:O11">
    <sortCondition descending="1" ref="M7:M11"/>
  </sortState>
  <mergeCells count="6">
    <mergeCell ref="K53:N53"/>
    <mergeCell ref="A2:O2"/>
    <mergeCell ref="A3:O3"/>
    <mergeCell ref="A4:O4"/>
    <mergeCell ref="A5:O5"/>
    <mergeCell ref="A6:K6"/>
  </mergeCells>
  <pageMargins left="0.7" right="0.5600000000000000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Layout" topLeftCell="A4" zoomScaleNormal="100" workbookViewId="0">
      <selection activeCell="J13" sqref="J13"/>
    </sheetView>
  </sheetViews>
  <sheetFormatPr defaultRowHeight="15" x14ac:dyDescent="0.25"/>
  <cols>
    <col min="1" max="1" width="6" style="1" customWidth="1"/>
    <col min="2" max="2" width="31.42578125" style="1" customWidth="1"/>
    <col min="3" max="3" width="5.7109375" customWidth="1"/>
    <col min="4" max="4" width="5.85546875" customWidth="1"/>
    <col min="5" max="5" width="5.7109375" customWidth="1"/>
    <col min="6" max="6" width="7" customWidth="1"/>
    <col min="7" max="7" width="5.28515625" customWidth="1"/>
    <col min="8" max="8" width="7" customWidth="1"/>
    <col min="9" max="9" width="6" customWidth="1"/>
    <col min="10" max="10" width="5.28515625" customWidth="1"/>
    <col min="11" max="11" width="6.28515625" customWidth="1"/>
    <col min="12" max="12" width="8.28515625" bestFit="1" customWidth="1"/>
    <col min="13" max="13" width="8.140625" customWidth="1"/>
    <col min="14" max="14" width="8.85546875" customWidth="1"/>
    <col min="15" max="15" width="8.28515625" customWidth="1"/>
  </cols>
  <sheetData>
    <row r="1" spans="1:15" ht="18.75" x14ac:dyDescent="0.3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8.75" x14ac:dyDescent="0.3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6.5" x14ac:dyDescent="0.25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16.5" x14ac:dyDescent="0.25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ht="8.25" customHeight="1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47"/>
      <c r="N5" s="47"/>
    </row>
    <row r="6" spans="1:15" ht="137.25" customHeight="1" x14ac:dyDescent="0.25">
      <c r="A6" s="57" t="s">
        <v>46</v>
      </c>
      <c r="B6" s="57" t="s">
        <v>47</v>
      </c>
      <c r="C6" s="76" t="s">
        <v>155</v>
      </c>
      <c r="D6" s="76" t="s">
        <v>156</v>
      </c>
      <c r="E6" s="75" t="s">
        <v>157</v>
      </c>
      <c r="F6" s="76" t="s">
        <v>158</v>
      </c>
      <c r="G6" s="76" t="s">
        <v>159</v>
      </c>
      <c r="H6" s="76" t="s">
        <v>160</v>
      </c>
      <c r="I6" s="76" t="s">
        <v>162</v>
      </c>
      <c r="J6" s="76" t="s">
        <v>163</v>
      </c>
      <c r="K6" s="75" t="s">
        <v>164</v>
      </c>
      <c r="L6" s="46" t="s">
        <v>0</v>
      </c>
      <c r="M6" s="46" t="s">
        <v>7</v>
      </c>
      <c r="N6" s="46" t="s">
        <v>8</v>
      </c>
      <c r="O6" s="46" t="s">
        <v>5</v>
      </c>
    </row>
    <row r="7" spans="1:15" ht="25.9" customHeight="1" x14ac:dyDescent="0.25">
      <c r="A7" s="6">
        <v>1</v>
      </c>
      <c r="B7" s="27" t="s">
        <v>45</v>
      </c>
      <c r="C7" s="103">
        <v>90</v>
      </c>
      <c r="D7" s="103">
        <v>90</v>
      </c>
      <c r="E7" s="103">
        <v>97</v>
      </c>
      <c r="F7" s="103">
        <v>92</v>
      </c>
      <c r="G7" s="103">
        <v>90</v>
      </c>
      <c r="H7" s="103">
        <v>90</v>
      </c>
      <c r="I7" s="103">
        <v>90</v>
      </c>
      <c r="J7" s="103">
        <v>95</v>
      </c>
      <c r="K7" s="103">
        <v>90</v>
      </c>
      <c r="L7" s="7">
        <f>AVERAGE(C7:K7)</f>
        <v>91.555555555555557</v>
      </c>
      <c r="M7" s="7">
        <v>0</v>
      </c>
      <c r="N7" s="7">
        <f t="shared" ref="N7:N8" si="0">L7+M7</f>
        <v>91.555555555555557</v>
      </c>
      <c r="O7" s="8" t="s">
        <v>6</v>
      </c>
    </row>
    <row r="8" spans="1:15" ht="25.9" customHeight="1" x14ac:dyDescent="0.25">
      <c r="A8" s="6">
        <v>2</v>
      </c>
      <c r="B8" s="27" t="s">
        <v>44</v>
      </c>
      <c r="C8" s="103">
        <v>90</v>
      </c>
      <c r="D8" s="103">
        <v>90</v>
      </c>
      <c r="E8" s="103">
        <v>96</v>
      </c>
      <c r="F8" s="103">
        <v>95</v>
      </c>
      <c r="G8" s="103">
        <v>90</v>
      </c>
      <c r="H8" s="103">
        <v>90</v>
      </c>
      <c r="I8" s="103">
        <v>90</v>
      </c>
      <c r="J8" s="103">
        <v>92</v>
      </c>
      <c r="K8" s="103">
        <v>90</v>
      </c>
      <c r="L8" s="7">
        <f>AVERAGE(C8:K8)</f>
        <v>91.444444444444443</v>
      </c>
      <c r="M8" s="7">
        <v>0</v>
      </c>
      <c r="N8" s="7">
        <f t="shared" si="0"/>
        <v>91.444444444444443</v>
      </c>
      <c r="O8" s="8" t="s">
        <v>6</v>
      </c>
    </row>
    <row r="9" spans="1:15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x14ac:dyDescent="0.25">
      <c r="A10" s="5"/>
    </row>
    <row r="11" spans="1:15" ht="18.75" x14ac:dyDescent="0.3">
      <c r="A11" s="5"/>
      <c r="B11" s="3" t="s">
        <v>2</v>
      </c>
      <c r="C11" s="2"/>
      <c r="D11" s="2"/>
      <c r="E11" s="2"/>
      <c r="F11" s="2"/>
      <c r="J11" s="102" t="s">
        <v>48</v>
      </c>
      <c r="K11" s="102"/>
      <c r="L11" s="102"/>
    </row>
    <row r="12" spans="1:15" ht="18.75" x14ac:dyDescent="0.3">
      <c r="A12" s="5"/>
      <c r="B12" s="3" t="s">
        <v>3</v>
      </c>
      <c r="C12" s="2"/>
      <c r="D12" s="2"/>
      <c r="E12" s="2"/>
      <c r="F12" s="2"/>
      <c r="J12" s="102" t="s">
        <v>49</v>
      </c>
      <c r="K12" s="102"/>
      <c r="L12" s="102"/>
      <c r="M12" s="4"/>
      <c r="N12" s="4"/>
    </row>
    <row r="13" spans="1:15" ht="18.75" x14ac:dyDescent="0.3">
      <c r="A13" s="5"/>
      <c r="B13" s="3"/>
      <c r="C13" s="2"/>
      <c r="D13" s="2"/>
      <c r="E13" s="2"/>
      <c r="F13" s="2"/>
      <c r="J13" s="102"/>
      <c r="K13" s="102"/>
      <c r="L13" s="2"/>
      <c r="M13" s="4"/>
      <c r="N13" s="4"/>
    </row>
    <row r="14" spans="1:15" ht="18.75" x14ac:dyDescent="0.3">
      <c r="A14" s="5"/>
      <c r="B14" s="3" t="s">
        <v>4</v>
      </c>
      <c r="C14" s="5"/>
      <c r="D14" s="5"/>
      <c r="E14" s="5"/>
      <c r="F14" s="5"/>
      <c r="G14" s="5"/>
      <c r="H14" s="4"/>
      <c r="I14" s="4"/>
      <c r="J14" s="17" t="s">
        <v>75</v>
      </c>
      <c r="K14" s="102"/>
      <c r="L14" s="17"/>
      <c r="M14" s="4"/>
      <c r="N14" s="4"/>
    </row>
    <row r="15" spans="1:15" ht="18.75" x14ac:dyDescent="0.3">
      <c r="A15" s="5"/>
      <c r="B15" s="3"/>
      <c r="C15" s="5"/>
      <c r="D15" s="5"/>
      <c r="E15" s="5"/>
      <c r="F15" s="5"/>
      <c r="G15" s="5"/>
      <c r="H15" s="4"/>
      <c r="I15" s="4"/>
      <c r="J15" s="102" t="s">
        <v>50</v>
      </c>
      <c r="K15" s="102"/>
      <c r="L15" s="102"/>
      <c r="M15" s="4"/>
      <c r="N15" s="4"/>
    </row>
    <row r="16" spans="1:15" ht="18.75" x14ac:dyDescent="0.3">
      <c r="A16" s="5"/>
      <c r="B16" s="3"/>
      <c r="C16" s="5"/>
      <c r="D16" s="5"/>
      <c r="E16" s="5"/>
      <c r="F16" s="5"/>
      <c r="G16" s="5"/>
      <c r="H16" s="4"/>
      <c r="I16" s="4"/>
      <c r="J16" s="102" t="s">
        <v>51</v>
      </c>
      <c r="K16" s="102"/>
      <c r="L16" s="17"/>
      <c r="M16" s="4"/>
      <c r="N16" s="4"/>
    </row>
    <row r="17" spans="1:14" ht="18.75" x14ac:dyDescent="0.3">
      <c r="A17" s="5"/>
      <c r="B17" s="3"/>
      <c r="C17" s="5"/>
      <c r="D17" s="5"/>
      <c r="E17" s="5"/>
      <c r="F17" s="5"/>
      <c r="G17" s="5"/>
      <c r="H17" s="4"/>
      <c r="I17" s="4"/>
      <c r="J17" s="102" t="s">
        <v>76</v>
      </c>
      <c r="K17" s="102"/>
      <c r="L17" s="102"/>
      <c r="M17" s="4"/>
      <c r="N17" s="4"/>
    </row>
    <row r="18" spans="1:14" ht="18.75" x14ac:dyDescent="0.3">
      <c r="A18" s="5"/>
      <c r="B18" s="3"/>
      <c r="C18" s="4"/>
      <c r="D18" s="4"/>
      <c r="E18" s="4"/>
      <c r="F18" s="4"/>
      <c r="G18" s="4"/>
      <c r="H18" s="4"/>
      <c r="I18" s="4"/>
      <c r="J18" s="102" t="s">
        <v>52</v>
      </c>
      <c r="K18" s="102"/>
      <c r="L18" s="102"/>
      <c r="M18" s="4"/>
      <c r="N18" s="4"/>
    </row>
    <row r="19" spans="1:14" ht="18.75" x14ac:dyDescent="0.3">
      <c r="A19" s="5"/>
      <c r="B19" s="3" t="s">
        <v>53</v>
      </c>
      <c r="C19" s="4"/>
      <c r="D19" s="4"/>
      <c r="E19" s="4"/>
      <c r="F19" s="4"/>
      <c r="G19" s="4"/>
      <c r="H19" s="4"/>
      <c r="I19" s="4"/>
      <c r="J19" s="102" t="s">
        <v>54</v>
      </c>
      <c r="K19" s="102"/>
      <c r="L19" s="4"/>
      <c r="M19" s="4"/>
      <c r="N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ht="18.75" x14ac:dyDescent="0.3">
      <c r="B43" s="3" t="s">
        <v>2</v>
      </c>
      <c r="C43" s="2"/>
      <c r="D43" s="2"/>
      <c r="E43" s="2"/>
      <c r="F43" s="2"/>
      <c r="G43" s="2"/>
      <c r="H43" s="2"/>
      <c r="I43" s="2"/>
      <c r="J43" s="2"/>
      <c r="K43" s="2"/>
      <c r="L43" s="105"/>
      <c r="M43" s="105"/>
      <c r="N43" s="105"/>
      <c r="O43" s="105"/>
    </row>
    <row r="44" spans="1:15" ht="18.75" x14ac:dyDescent="0.3">
      <c r="B44" s="3" t="s">
        <v>3</v>
      </c>
      <c r="C44" s="2"/>
      <c r="D44" s="2"/>
      <c r="E44" s="2"/>
      <c r="F44" s="2"/>
      <c r="G44" s="2"/>
      <c r="H44" s="2"/>
      <c r="I44" s="2"/>
      <c r="J44" s="2"/>
      <c r="K44" s="2"/>
      <c r="L44" s="4"/>
      <c r="M44" s="4"/>
      <c r="N44" s="4"/>
    </row>
    <row r="45" spans="1:15" ht="18.75" x14ac:dyDescent="0.3">
      <c r="B45" s="3"/>
      <c r="C45" s="2"/>
      <c r="D45" s="2"/>
      <c r="E45" s="2"/>
      <c r="F45" s="2"/>
      <c r="G45" s="2"/>
      <c r="H45" s="2"/>
      <c r="I45" s="2"/>
      <c r="J45" s="2"/>
      <c r="K45" s="2"/>
      <c r="L45" s="4"/>
      <c r="M45" s="4"/>
      <c r="N45" s="4"/>
    </row>
    <row r="46" spans="1:15" ht="18.75" x14ac:dyDescent="0.3">
      <c r="B46" s="3" t="s">
        <v>4</v>
      </c>
      <c r="C46" s="2"/>
      <c r="D46" s="2"/>
      <c r="E46" s="2"/>
      <c r="F46" s="2"/>
      <c r="G46" s="2"/>
      <c r="H46" s="2"/>
      <c r="I46" s="2"/>
      <c r="J46" s="2"/>
      <c r="K46" s="2"/>
      <c r="L46" s="4"/>
      <c r="M46" s="4"/>
      <c r="N46" s="4"/>
    </row>
    <row r="47" spans="1:15" ht="18.75" x14ac:dyDescent="0.3">
      <c r="B47" s="2"/>
      <c r="C47" s="3"/>
      <c r="D47" s="3"/>
      <c r="E47" s="3"/>
      <c r="F47" s="3"/>
      <c r="G47" s="3"/>
      <c r="H47" s="3"/>
      <c r="I47" s="3"/>
      <c r="J47" s="3"/>
      <c r="K47" s="3"/>
      <c r="L47" s="4"/>
      <c r="M47" s="4"/>
      <c r="N47" s="4"/>
    </row>
    <row r="48" spans="1:15" ht="18.75" x14ac:dyDescent="0.3">
      <c r="B48" s="2"/>
      <c r="C48" s="3"/>
      <c r="D48" s="3"/>
      <c r="E48" s="3"/>
      <c r="F48" s="3"/>
      <c r="G48" s="3"/>
      <c r="H48" s="3"/>
      <c r="I48" s="3"/>
      <c r="J48" s="3"/>
      <c r="K48" s="3"/>
      <c r="L48" s="4"/>
      <c r="M48" s="4"/>
      <c r="N48" s="4"/>
    </row>
    <row r="49" spans="2:14" ht="18.75" x14ac:dyDescent="0.3">
      <c r="B49" s="2"/>
      <c r="C49" s="3"/>
      <c r="D49" s="3"/>
      <c r="E49" s="3"/>
      <c r="F49" s="3"/>
      <c r="G49" s="3"/>
      <c r="H49" s="3"/>
      <c r="I49" s="3"/>
      <c r="J49" s="3"/>
      <c r="K49" s="3"/>
      <c r="L49" s="4"/>
      <c r="M49" s="4"/>
      <c r="N49" s="4"/>
    </row>
    <row r="50" spans="2:14" ht="18.75" x14ac:dyDescent="0.3">
      <c r="B50" s="2"/>
      <c r="C50" s="3"/>
      <c r="D50" s="3"/>
      <c r="E50" s="3"/>
      <c r="F50" s="3"/>
      <c r="G50" s="3"/>
      <c r="H50" s="3"/>
      <c r="I50" s="3"/>
      <c r="J50" s="3"/>
      <c r="K50" s="3"/>
      <c r="L50" s="4"/>
      <c r="M50" s="4"/>
      <c r="N50" s="4"/>
    </row>
    <row r="51" spans="2:14" ht="18.75" x14ac:dyDescent="0.3">
      <c r="B51" s="2"/>
      <c r="C51" s="3"/>
      <c r="D51" s="3"/>
      <c r="E51" s="3"/>
      <c r="F51" s="3"/>
      <c r="G51" s="3"/>
      <c r="H51" s="3"/>
      <c r="I51" s="3"/>
      <c r="J51" s="3"/>
      <c r="K51" s="3"/>
      <c r="L51" s="4"/>
      <c r="M51" s="4"/>
      <c r="N51" s="4"/>
    </row>
  </sheetData>
  <sortState ref="B8:R12">
    <sortCondition descending="1" ref="N8:N12"/>
  </sortState>
  <mergeCells count="6">
    <mergeCell ref="L43:O43"/>
    <mergeCell ref="A1:O1"/>
    <mergeCell ref="A2:O2"/>
    <mergeCell ref="A3:O3"/>
    <mergeCell ref="A4:O4"/>
    <mergeCell ref="A5:L5"/>
  </mergeCells>
  <pageMargins left="0.7" right="0.5600000000000000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Layout" topLeftCell="A4" zoomScaleNormal="100" workbookViewId="0">
      <selection activeCell="E8" sqref="E8"/>
    </sheetView>
  </sheetViews>
  <sheetFormatPr defaultRowHeight="15" x14ac:dyDescent="0.25"/>
  <cols>
    <col min="1" max="1" width="6" style="1" customWidth="1"/>
    <col min="2" max="2" width="29" style="1" customWidth="1"/>
    <col min="3" max="3" width="6.140625" customWidth="1"/>
    <col min="4" max="4" width="6" customWidth="1"/>
    <col min="5" max="5" width="5.7109375" customWidth="1"/>
    <col min="6" max="8" width="7" customWidth="1"/>
    <col min="9" max="9" width="6.7109375" customWidth="1"/>
    <col min="10" max="11" width="5.5703125" customWidth="1"/>
    <col min="12" max="12" width="6.7109375" customWidth="1"/>
    <col min="13" max="13" width="8.28515625" bestFit="1" customWidth="1"/>
    <col min="14" max="14" width="8.140625" customWidth="1"/>
    <col min="15" max="15" width="8.85546875" customWidth="1"/>
    <col min="16" max="16" width="8.28515625" customWidth="1"/>
  </cols>
  <sheetData>
    <row r="1" spans="1:17" ht="18.75" x14ac:dyDescent="0.3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7" ht="18.75" x14ac:dyDescent="0.3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7" ht="16.5" x14ac:dyDescent="0.25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7" ht="16.5" x14ac:dyDescent="0.25">
      <c r="A4" s="112" t="s">
        <v>12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7" ht="8.25" customHeight="1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24"/>
      <c r="O5" s="24"/>
    </row>
    <row r="6" spans="1:17" ht="137.25" customHeight="1" x14ac:dyDescent="0.25">
      <c r="A6" s="57" t="s">
        <v>46</v>
      </c>
      <c r="B6" s="57" t="s">
        <v>47</v>
      </c>
      <c r="C6" s="76" t="s">
        <v>155</v>
      </c>
      <c r="D6" s="76" t="s">
        <v>156</v>
      </c>
      <c r="E6" s="75" t="s">
        <v>157</v>
      </c>
      <c r="F6" s="76" t="s">
        <v>158</v>
      </c>
      <c r="G6" s="76" t="s">
        <v>160</v>
      </c>
      <c r="H6" s="76" t="s">
        <v>161</v>
      </c>
      <c r="I6" s="76" t="s">
        <v>162</v>
      </c>
      <c r="J6" s="76" t="s">
        <v>97</v>
      </c>
      <c r="K6" s="76" t="s">
        <v>163</v>
      </c>
      <c r="L6" s="75" t="s">
        <v>164</v>
      </c>
      <c r="M6" s="33" t="s">
        <v>0</v>
      </c>
      <c r="N6" s="33" t="s">
        <v>7</v>
      </c>
      <c r="O6" s="33" t="s">
        <v>8</v>
      </c>
      <c r="P6" s="33" t="s">
        <v>5</v>
      </c>
    </row>
    <row r="7" spans="1:17" ht="19.149999999999999" customHeight="1" x14ac:dyDescent="0.25">
      <c r="A7" s="6">
        <v>1</v>
      </c>
      <c r="B7" s="27" t="s">
        <v>18</v>
      </c>
      <c r="C7" s="89">
        <v>95</v>
      </c>
      <c r="D7" s="89">
        <v>90</v>
      </c>
      <c r="E7" s="89">
        <v>95</v>
      </c>
      <c r="F7" s="89">
        <v>98</v>
      </c>
      <c r="G7" s="89">
        <v>90</v>
      </c>
      <c r="H7" s="104"/>
      <c r="I7" s="89">
        <v>95</v>
      </c>
      <c r="J7" s="89">
        <v>90</v>
      </c>
      <c r="K7" s="89">
        <v>92</v>
      </c>
      <c r="L7" s="89">
        <v>95</v>
      </c>
      <c r="M7" s="7">
        <f>AVERAGE(C7:L7)</f>
        <v>93.333333333333329</v>
      </c>
      <c r="N7" s="7">
        <v>0</v>
      </c>
      <c r="O7" s="7">
        <f t="shared" ref="O7:O9" si="0">M7+N7</f>
        <v>93.333333333333329</v>
      </c>
      <c r="P7" s="8" t="s">
        <v>6</v>
      </c>
    </row>
    <row r="8" spans="1:17" ht="19.149999999999999" customHeight="1" x14ac:dyDescent="0.25">
      <c r="A8" s="6">
        <v>2</v>
      </c>
      <c r="B8" s="27" t="s">
        <v>17</v>
      </c>
      <c r="C8" s="89">
        <v>95</v>
      </c>
      <c r="D8" s="89">
        <v>99</v>
      </c>
      <c r="E8" s="89">
        <v>90</v>
      </c>
      <c r="F8" s="104"/>
      <c r="G8" s="89">
        <v>90</v>
      </c>
      <c r="H8" s="89">
        <v>95</v>
      </c>
      <c r="I8" s="89">
        <v>95</v>
      </c>
      <c r="J8" s="89">
        <v>70</v>
      </c>
      <c r="K8" s="89">
        <v>92</v>
      </c>
      <c r="L8" s="89">
        <v>95</v>
      </c>
      <c r="M8" s="7">
        <f>AVERAGE(C8:L8)</f>
        <v>91.222222222222229</v>
      </c>
      <c r="N8" s="7">
        <v>0</v>
      </c>
      <c r="O8" s="7">
        <f t="shared" si="0"/>
        <v>91.222222222222229</v>
      </c>
      <c r="P8" s="8"/>
    </row>
    <row r="9" spans="1:17" ht="19.149999999999999" customHeight="1" x14ac:dyDescent="0.25">
      <c r="A9" s="6">
        <v>3</v>
      </c>
      <c r="B9" s="22" t="s">
        <v>19</v>
      </c>
      <c r="C9" s="89">
        <v>95</v>
      </c>
      <c r="D9" s="89">
        <v>75</v>
      </c>
      <c r="E9" s="89">
        <v>85</v>
      </c>
      <c r="F9" s="104"/>
      <c r="G9" s="89">
        <v>90</v>
      </c>
      <c r="H9" s="89">
        <v>92</v>
      </c>
      <c r="I9" s="89">
        <v>90</v>
      </c>
      <c r="J9" s="89">
        <v>98</v>
      </c>
      <c r="K9" s="89">
        <v>92</v>
      </c>
      <c r="L9" s="89">
        <v>90</v>
      </c>
      <c r="M9" s="7">
        <f>AVERAGE(C9:L9)</f>
        <v>89.666666666666671</v>
      </c>
      <c r="N9" s="7">
        <v>0</v>
      </c>
      <c r="O9" s="7">
        <f t="shared" si="0"/>
        <v>89.666666666666671</v>
      </c>
      <c r="P9" s="8"/>
    </row>
    <row r="10" spans="1:17" ht="13.15" customHeight="1" x14ac:dyDescent="0.25">
      <c r="A10" s="49"/>
      <c r="B10" s="77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14"/>
      <c r="N10" s="14"/>
      <c r="O10" s="14"/>
      <c r="P10" s="53"/>
    </row>
    <row r="11" spans="1:17" ht="30" customHeight="1" x14ac:dyDescent="0.3">
      <c r="B11" s="3" t="s">
        <v>2</v>
      </c>
      <c r="C11" s="2"/>
      <c r="D11" s="2"/>
      <c r="E11" s="2"/>
      <c r="F11" s="2"/>
      <c r="G11" s="2"/>
      <c r="H11" s="2"/>
      <c r="I11" s="2"/>
      <c r="M11" s="78" t="s">
        <v>48</v>
      </c>
      <c r="N11" s="78"/>
      <c r="O11" s="78"/>
      <c r="P11" s="70"/>
    </row>
    <row r="12" spans="1:17" ht="18.75" x14ac:dyDescent="0.3">
      <c r="B12" s="3" t="s">
        <v>3</v>
      </c>
      <c r="C12" s="2"/>
      <c r="D12" s="2"/>
      <c r="E12" s="2"/>
      <c r="F12" s="2"/>
      <c r="G12" s="2"/>
      <c r="H12" s="2"/>
      <c r="I12" s="2"/>
      <c r="M12" s="78" t="s">
        <v>49</v>
      </c>
      <c r="N12" s="78"/>
      <c r="O12" s="78"/>
      <c r="P12" s="70"/>
    </row>
    <row r="13" spans="1:17" ht="7.5" customHeight="1" x14ac:dyDescent="0.3">
      <c r="B13" s="3"/>
      <c r="C13" s="2"/>
      <c r="D13" s="2"/>
      <c r="E13" s="2"/>
      <c r="F13" s="2"/>
      <c r="G13" s="2"/>
      <c r="H13" s="2"/>
      <c r="I13" s="2"/>
      <c r="M13" s="78"/>
      <c r="N13" s="78"/>
      <c r="O13" s="2"/>
      <c r="P13" s="2"/>
    </row>
    <row r="14" spans="1:17" ht="18.75" x14ac:dyDescent="0.3">
      <c r="B14" s="3" t="s">
        <v>4</v>
      </c>
      <c r="C14" s="5"/>
      <c r="D14" s="5"/>
      <c r="E14" s="5"/>
      <c r="F14" s="5"/>
      <c r="G14" s="5"/>
      <c r="H14" s="5"/>
      <c r="I14" s="5"/>
      <c r="J14" s="5"/>
      <c r="K14" s="4"/>
      <c r="L14" s="4"/>
      <c r="M14" s="17" t="s">
        <v>75</v>
      </c>
      <c r="N14" s="78"/>
      <c r="O14" s="17"/>
      <c r="P14" s="70"/>
    </row>
    <row r="15" spans="1:17" ht="23.25" customHeight="1" x14ac:dyDescent="0.3">
      <c r="A15" s="5"/>
      <c r="B15" s="3"/>
      <c r="C15" s="5"/>
      <c r="D15" s="5"/>
      <c r="E15" s="5"/>
      <c r="F15" s="5"/>
      <c r="G15" s="5"/>
      <c r="H15" s="5"/>
      <c r="I15" s="5"/>
      <c r="J15" s="5"/>
      <c r="K15" s="4"/>
      <c r="L15" s="4"/>
      <c r="M15" s="78" t="s">
        <v>50</v>
      </c>
      <c r="N15" s="78"/>
      <c r="O15" s="78"/>
      <c r="P15" s="70"/>
      <c r="Q15" s="70"/>
    </row>
    <row r="16" spans="1:17" ht="23.25" customHeight="1" x14ac:dyDescent="0.3">
      <c r="A16" s="5"/>
      <c r="B16" s="3"/>
      <c r="C16" s="5"/>
      <c r="D16" s="5"/>
      <c r="E16" s="5"/>
      <c r="F16" s="5"/>
      <c r="G16" s="5"/>
      <c r="H16" s="5"/>
      <c r="I16" s="5"/>
      <c r="J16" s="5"/>
      <c r="K16" s="4"/>
      <c r="L16" s="4"/>
      <c r="M16" s="78" t="s">
        <v>51</v>
      </c>
      <c r="N16" s="78"/>
      <c r="O16" s="17"/>
      <c r="P16" s="105"/>
      <c r="Q16" s="105"/>
    </row>
    <row r="17" spans="1:17" ht="23.25" customHeight="1" x14ac:dyDescent="0.3">
      <c r="A17" s="5"/>
      <c r="B17" s="3"/>
      <c r="C17" s="5"/>
      <c r="D17" s="5"/>
      <c r="E17" s="5"/>
      <c r="F17" s="5"/>
      <c r="G17" s="5"/>
      <c r="H17" s="5"/>
      <c r="I17" s="5"/>
      <c r="J17" s="5"/>
      <c r="K17" s="4"/>
      <c r="L17" s="4"/>
      <c r="M17" s="78" t="s">
        <v>76</v>
      </c>
      <c r="N17" s="78"/>
      <c r="O17" s="78"/>
      <c r="P17" s="70"/>
      <c r="Q17" s="70"/>
    </row>
    <row r="18" spans="1:17" ht="23.25" customHeight="1" x14ac:dyDescent="0.3">
      <c r="A18" s="5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78" t="s">
        <v>52</v>
      </c>
      <c r="N18" s="78"/>
      <c r="O18" s="78"/>
      <c r="P18" s="70"/>
      <c r="Q18" s="70"/>
    </row>
    <row r="19" spans="1:17" ht="23.25" customHeight="1" x14ac:dyDescent="0.3">
      <c r="A19" s="5"/>
      <c r="B19" s="3" t="s">
        <v>53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78" t="s">
        <v>54</v>
      </c>
      <c r="N19" s="78"/>
      <c r="O19" s="4"/>
      <c r="P19" s="4"/>
    </row>
    <row r="20" spans="1:17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7" x14ac:dyDescent="0.25">
      <c r="A21" s="5"/>
    </row>
    <row r="22" spans="1:17" x14ac:dyDescent="0.25">
      <c r="A22" s="5"/>
    </row>
    <row r="23" spans="1:17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7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7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7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7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7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7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7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105"/>
      <c r="N54" s="105"/>
      <c r="O54" s="105"/>
      <c r="P54" s="105"/>
    </row>
    <row r="55" spans="1:16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4"/>
      <c r="N55" s="4"/>
      <c r="O55" s="4"/>
    </row>
    <row r="56" spans="1:16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4"/>
      <c r="N56" s="4"/>
      <c r="O56" s="4"/>
    </row>
    <row r="57" spans="1:16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4"/>
      <c r="N57" s="4"/>
      <c r="O57" s="4"/>
    </row>
    <row r="58" spans="1:16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4"/>
    </row>
    <row r="59" spans="1:16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4"/>
      <c r="O59" s="4"/>
    </row>
    <row r="60" spans="1:16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4"/>
    </row>
    <row r="61" spans="1:16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4"/>
      <c r="O61" s="4"/>
    </row>
    <row r="62" spans="1:16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</row>
  </sheetData>
  <sortState ref="A8:N14">
    <sortCondition descending="1" ref="A7"/>
  </sortState>
  <mergeCells count="7">
    <mergeCell ref="M54:P54"/>
    <mergeCell ref="A1:P1"/>
    <mergeCell ref="A2:P2"/>
    <mergeCell ref="A3:P3"/>
    <mergeCell ref="A4:P4"/>
    <mergeCell ref="A5:M5"/>
    <mergeCell ref="P16:Q16"/>
  </mergeCells>
  <pageMargins left="0.7" right="0.5600000000000000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view="pageLayout" topLeftCell="A5" zoomScaleNormal="100" workbookViewId="0">
      <selection activeCell="C11" sqref="C11"/>
    </sheetView>
  </sheetViews>
  <sheetFormatPr defaultRowHeight="15" x14ac:dyDescent="0.25"/>
  <cols>
    <col min="1" max="1" width="4.28515625" style="1" customWidth="1"/>
    <col min="2" max="2" width="30.7109375" style="1" customWidth="1"/>
    <col min="3" max="6" width="8.5703125" customWidth="1"/>
    <col min="7" max="7" width="10.85546875" customWidth="1"/>
    <col min="8" max="8" width="8.5703125" customWidth="1"/>
    <col min="9" max="9" width="8.28515625" bestFit="1" customWidth="1"/>
    <col min="10" max="10" width="7.140625" customWidth="1"/>
    <col min="11" max="11" width="8.42578125" customWidth="1"/>
    <col min="12" max="12" width="14.7109375" customWidth="1"/>
  </cols>
  <sheetData>
    <row r="2" spans="1:12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8.75" x14ac:dyDescent="0.3">
      <c r="A4" s="106" t="s">
        <v>56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8.75" x14ac:dyDescent="0.3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15.75" customHeight="1" x14ac:dyDescent="0.3">
      <c r="A6" s="37"/>
      <c r="B6" s="37"/>
      <c r="C6" s="37"/>
      <c r="D6" s="37"/>
      <c r="E6" s="37"/>
      <c r="F6" s="69"/>
      <c r="G6" s="69"/>
      <c r="H6" s="69"/>
      <c r="I6" s="37"/>
      <c r="J6" s="37"/>
      <c r="K6" s="37"/>
      <c r="L6" s="37"/>
    </row>
    <row r="7" spans="1:12" ht="120.75" customHeight="1" x14ac:dyDescent="0.25">
      <c r="A7" s="57" t="s">
        <v>46</v>
      </c>
      <c r="B7" s="57" t="s">
        <v>47</v>
      </c>
      <c r="C7" s="76" t="s">
        <v>114</v>
      </c>
      <c r="D7" s="76" t="s">
        <v>123</v>
      </c>
      <c r="E7" s="76" t="s">
        <v>124</v>
      </c>
      <c r="F7" s="76" t="s">
        <v>125</v>
      </c>
      <c r="G7" s="76" t="s">
        <v>126</v>
      </c>
      <c r="H7" s="76" t="s">
        <v>127</v>
      </c>
      <c r="I7" s="38" t="s">
        <v>0</v>
      </c>
      <c r="J7" s="38" t="s">
        <v>7</v>
      </c>
      <c r="K7" s="38" t="s">
        <v>8</v>
      </c>
      <c r="L7" s="38" t="s">
        <v>5</v>
      </c>
    </row>
    <row r="8" spans="1:12" ht="29.45" customHeight="1" x14ac:dyDescent="0.25">
      <c r="A8" s="21">
        <v>1</v>
      </c>
      <c r="B8" s="63" t="s">
        <v>32</v>
      </c>
      <c r="C8" s="35">
        <v>90</v>
      </c>
      <c r="D8" s="35">
        <v>95</v>
      </c>
      <c r="E8" s="35">
        <v>92</v>
      </c>
      <c r="F8" s="35">
        <v>90</v>
      </c>
      <c r="G8" s="35">
        <v>94</v>
      </c>
      <c r="H8" s="35">
        <v>90</v>
      </c>
      <c r="I8" s="7">
        <f>AVERAGE(C8:H8)</f>
        <v>91.833333333333329</v>
      </c>
      <c r="J8" s="7">
        <v>0</v>
      </c>
      <c r="K8" s="7">
        <f>I8+J8</f>
        <v>91.833333333333329</v>
      </c>
      <c r="L8" s="8" t="s">
        <v>6</v>
      </c>
    </row>
    <row r="9" spans="1:12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</row>
    <row r="10" spans="1:12" ht="18.75" x14ac:dyDescent="0.3">
      <c r="B10" s="3" t="s">
        <v>2</v>
      </c>
      <c r="C10" s="2"/>
      <c r="D10" s="2"/>
      <c r="E10" s="2"/>
      <c r="F10" s="2"/>
      <c r="G10" s="2"/>
      <c r="H10" s="2"/>
      <c r="I10" s="78" t="s">
        <v>48</v>
      </c>
      <c r="J10" s="78"/>
      <c r="K10" s="78"/>
    </row>
    <row r="11" spans="1:12" ht="18.75" x14ac:dyDescent="0.3">
      <c r="B11" s="3" t="s">
        <v>3</v>
      </c>
      <c r="C11" s="2"/>
      <c r="D11" s="2"/>
      <c r="E11" s="2"/>
      <c r="F11" s="2"/>
      <c r="G11" s="2"/>
      <c r="H11" s="2"/>
      <c r="I11" s="78" t="s">
        <v>49</v>
      </c>
      <c r="J11" s="78"/>
      <c r="K11" s="78"/>
    </row>
    <row r="12" spans="1:12" ht="8.25" customHeight="1" x14ac:dyDescent="0.3">
      <c r="B12" s="3"/>
      <c r="C12" s="2"/>
      <c r="D12" s="2"/>
      <c r="E12" s="2"/>
      <c r="F12" s="2"/>
      <c r="G12" s="2"/>
      <c r="H12" s="2"/>
      <c r="I12" s="2"/>
      <c r="J12" s="4"/>
      <c r="K12" s="4"/>
    </row>
    <row r="13" spans="1:12" ht="18.75" x14ac:dyDescent="0.3">
      <c r="B13" s="3" t="s">
        <v>4</v>
      </c>
      <c r="C13" s="2"/>
      <c r="D13" s="2"/>
      <c r="E13" s="2"/>
      <c r="F13" s="2"/>
      <c r="G13" s="2"/>
      <c r="H13" s="2"/>
      <c r="I13" s="17" t="s">
        <v>75</v>
      </c>
      <c r="J13" s="78"/>
      <c r="K13" s="78"/>
    </row>
    <row r="14" spans="1:12" ht="18.75" x14ac:dyDescent="0.3">
      <c r="A14" s="5"/>
      <c r="B14" s="5"/>
      <c r="C14" s="5"/>
      <c r="D14" s="5"/>
      <c r="E14" s="5"/>
      <c r="F14" s="5"/>
      <c r="G14" s="5"/>
      <c r="H14" s="5"/>
      <c r="I14" s="78" t="s">
        <v>50</v>
      </c>
      <c r="J14" s="78"/>
      <c r="K14" s="78"/>
    </row>
    <row r="15" spans="1:12" ht="18.75" x14ac:dyDescent="0.3">
      <c r="A15" s="5"/>
      <c r="B15" s="5"/>
      <c r="C15" s="5"/>
      <c r="D15" s="5"/>
      <c r="E15" s="5"/>
      <c r="F15" s="5"/>
      <c r="G15" s="5"/>
      <c r="H15" s="5"/>
      <c r="I15" s="78" t="s">
        <v>51</v>
      </c>
      <c r="J15" s="78"/>
      <c r="K15" s="78"/>
    </row>
    <row r="16" spans="1:12" ht="18.75" x14ac:dyDescent="0.3">
      <c r="A16" s="5"/>
      <c r="B16" s="5"/>
      <c r="C16" s="5"/>
      <c r="D16" s="5"/>
      <c r="E16" s="5"/>
      <c r="F16" s="5"/>
      <c r="G16" s="5"/>
      <c r="H16" s="5"/>
      <c r="I16" s="78" t="s">
        <v>76</v>
      </c>
      <c r="J16" s="78"/>
      <c r="K16" s="78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78" t="s">
        <v>52</v>
      </c>
      <c r="J17" s="78"/>
      <c r="K17" s="78"/>
    </row>
    <row r="18" spans="1:12" ht="18.75" x14ac:dyDescent="0.3">
      <c r="A18" s="5"/>
      <c r="B18" s="3" t="s">
        <v>53</v>
      </c>
      <c r="C18" s="5"/>
      <c r="D18" s="5"/>
      <c r="E18" s="5"/>
      <c r="F18" s="5"/>
      <c r="G18" s="5"/>
      <c r="H18" s="5"/>
      <c r="I18" s="59" t="s">
        <v>54</v>
      </c>
      <c r="J18" s="59"/>
      <c r="K18" s="4"/>
    </row>
    <row r="19" spans="1:12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</row>
    <row r="53" spans="1:12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</row>
    <row r="54" spans="1:12" ht="18.75" x14ac:dyDescent="0.3">
      <c r="B54" s="3" t="s">
        <v>2</v>
      </c>
      <c r="C54" s="2"/>
      <c r="D54" s="2"/>
      <c r="E54" s="2"/>
      <c r="F54" s="2"/>
      <c r="G54" s="2"/>
      <c r="H54" s="2"/>
      <c r="I54" s="105"/>
      <c r="J54" s="105"/>
      <c r="K54" s="105"/>
      <c r="L54" s="105"/>
    </row>
    <row r="55" spans="1:12" ht="18.75" x14ac:dyDescent="0.3">
      <c r="B55" s="3" t="s">
        <v>3</v>
      </c>
      <c r="C55" s="2"/>
      <c r="D55" s="2"/>
      <c r="E55" s="2"/>
      <c r="F55" s="2"/>
      <c r="G55" s="2"/>
      <c r="H55" s="2"/>
      <c r="I55" s="4"/>
      <c r="J55" s="4"/>
      <c r="K55" s="4"/>
    </row>
    <row r="56" spans="1:12" ht="18.75" x14ac:dyDescent="0.3">
      <c r="B56" s="3"/>
      <c r="C56" s="2"/>
      <c r="D56" s="2"/>
      <c r="E56" s="2"/>
      <c r="F56" s="2"/>
      <c r="G56" s="2"/>
      <c r="H56" s="2"/>
      <c r="I56" s="4"/>
      <c r="J56" s="4"/>
      <c r="K56" s="4"/>
    </row>
    <row r="57" spans="1:12" ht="18.75" x14ac:dyDescent="0.3">
      <c r="B57" s="3" t="s">
        <v>4</v>
      </c>
      <c r="C57" s="2"/>
      <c r="D57" s="2"/>
      <c r="E57" s="2"/>
      <c r="F57" s="2"/>
      <c r="G57" s="2"/>
      <c r="H57" s="2"/>
      <c r="I57" s="4"/>
      <c r="J57" s="4"/>
      <c r="K57" s="4"/>
    </row>
    <row r="58" spans="1:12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</row>
    <row r="59" spans="1:12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</row>
    <row r="60" spans="1:12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</row>
    <row r="61" spans="1:12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</row>
    <row r="62" spans="1:12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</row>
  </sheetData>
  <sortState ref="B10:Q10">
    <sortCondition descending="1" ref="K9:K10"/>
  </sortState>
  <mergeCells count="5">
    <mergeCell ref="I54:L54"/>
    <mergeCell ref="A2:L2"/>
    <mergeCell ref="A5:L5"/>
    <mergeCell ref="A3:L3"/>
    <mergeCell ref="A4:L4"/>
  </mergeCells>
  <pageMargins left="0.35833333333333334" right="0.56000000000000005" top="0.2812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view="pageLayout" topLeftCell="A4" zoomScaleNormal="100" workbookViewId="0">
      <selection activeCell="D10" sqref="D10"/>
    </sheetView>
  </sheetViews>
  <sheetFormatPr defaultRowHeight="15" x14ac:dyDescent="0.25"/>
  <cols>
    <col min="1" max="1" width="5.28515625" style="1" customWidth="1"/>
    <col min="2" max="2" width="32.7109375" style="1" customWidth="1"/>
    <col min="3" max="3" width="7.85546875" customWidth="1"/>
    <col min="4" max="4" width="8.28515625" customWidth="1"/>
    <col min="5" max="5" width="7.7109375" customWidth="1"/>
    <col min="6" max="6" width="6" customWidth="1"/>
    <col min="7" max="7" width="7.7109375" customWidth="1"/>
    <col min="8" max="8" width="9.140625" customWidth="1"/>
    <col min="9" max="9" width="9" customWidth="1"/>
    <col min="10" max="10" width="8.28515625" bestFit="1" customWidth="1"/>
    <col min="11" max="11" width="7.140625" customWidth="1"/>
    <col min="12" max="12" width="8.42578125" customWidth="1"/>
    <col min="13" max="13" width="8.85546875" customWidth="1"/>
  </cols>
  <sheetData>
    <row r="2" spans="1:13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8.75" x14ac:dyDescent="0.3">
      <c r="A4" s="106" t="s">
        <v>56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8.75" x14ac:dyDescent="0.3">
      <c r="A5" s="106" t="s">
        <v>61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15" customHeight="1" x14ac:dyDescent="0.3">
      <c r="A6" s="56"/>
      <c r="B6" s="56"/>
      <c r="C6" s="56"/>
      <c r="D6" s="56"/>
      <c r="E6" s="56"/>
      <c r="F6" s="71"/>
      <c r="G6" s="71"/>
      <c r="H6" s="56"/>
      <c r="I6" s="56"/>
      <c r="J6" s="56"/>
      <c r="K6" s="56"/>
      <c r="L6" s="56"/>
      <c r="M6" s="56"/>
    </row>
    <row r="7" spans="1:13" ht="126.6" customHeight="1" x14ac:dyDescent="0.25">
      <c r="A7" s="57" t="s">
        <v>46</v>
      </c>
      <c r="B7" s="57" t="s">
        <v>47</v>
      </c>
      <c r="C7" s="76" t="s">
        <v>100</v>
      </c>
      <c r="D7" s="76" t="s">
        <v>130</v>
      </c>
      <c r="E7" s="76" t="s">
        <v>131</v>
      </c>
      <c r="F7" s="76" t="s">
        <v>132</v>
      </c>
      <c r="G7" s="76" t="s">
        <v>133</v>
      </c>
      <c r="H7" s="76" t="s">
        <v>134</v>
      </c>
      <c r="I7" s="76" t="s">
        <v>127</v>
      </c>
      <c r="J7" s="46" t="s">
        <v>0</v>
      </c>
      <c r="K7" s="46" t="s">
        <v>7</v>
      </c>
      <c r="L7" s="46" t="s">
        <v>8</v>
      </c>
      <c r="M7" s="46" t="s">
        <v>5</v>
      </c>
    </row>
    <row r="8" spans="1:13" ht="25.9" customHeight="1" x14ac:dyDescent="0.3">
      <c r="A8" s="9">
        <v>1</v>
      </c>
      <c r="B8" s="34" t="s">
        <v>37</v>
      </c>
      <c r="C8" s="101">
        <v>83</v>
      </c>
      <c r="D8" s="101">
        <v>90</v>
      </c>
      <c r="E8" s="101">
        <v>90</v>
      </c>
      <c r="F8" s="101">
        <v>90</v>
      </c>
      <c r="G8" s="101">
        <v>90</v>
      </c>
      <c r="H8" s="101">
        <v>90</v>
      </c>
      <c r="I8" s="101">
        <v>90</v>
      </c>
      <c r="J8" s="28">
        <f>AVERAGE(C8:I8)</f>
        <v>89</v>
      </c>
      <c r="K8" s="28">
        <v>0</v>
      </c>
      <c r="L8" s="28">
        <f>J8+K8</f>
        <v>89</v>
      </c>
      <c r="M8" s="97"/>
    </row>
    <row r="9" spans="1:13" ht="21" customHeight="1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 x14ac:dyDescent="0.3">
      <c r="B10" s="3" t="s">
        <v>2</v>
      </c>
      <c r="C10" s="2"/>
      <c r="D10" s="2"/>
      <c r="E10" s="2"/>
      <c r="F10" s="2"/>
      <c r="G10" s="2"/>
      <c r="H10" s="2"/>
      <c r="I10" s="78" t="s">
        <v>48</v>
      </c>
      <c r="J10" s="78"/>
      <c r="M10" s="78"/>
    </row>
    <row r="11" spans="1:13" ht="18.75" x14ac:dyDescent="0.3">
      <c r="B11" s="3" t="s">
        <v>3</v>
      </c>
      <c r="C11" s="2"/>
      <c r="D11" s="2"/>
      <c r="E11" s="2"/>
      <c r="F11" s="2"/>
      <c r="G11" s="2"/>
      <c r="H11" s="2"/>
      <c r="I11" s="78" t="s">
        <v>49</v>
      </c>
      <c r="J11" s="78"/>
      <c r="M11" s="78"/>
    </row>
    <row r="12" spans="1:13" ht="8.25" customHeight="1" x14ac:dyDescent="0.3">
      <c r="B12" s="3"/>
      <c r="C12" s="2"/>
      <c r="D12" s="2"/>
      <c r="E12" s="2"/>
      <c r="F12" s="2"/>
      <c r="G12" s="2"/>
      <c r="H12" s="2"/>
      <c r="I12" s="2"/>
      <c r="J12" s="4"/>
      <c r="M12" s="4"/>
    </row>
    <row r="13" spans="1:13" ht="18.75" x14ac:dyDescent="0.3">
      <c r="B13" s="3" t="s">
        <v>4</v>
      </c>
      <c r="C13" s="2"/>
      <c r="D13" s="2"/>
      <c r="E13" s="2"/>
      <c r="F13" s="2"/>
      <c r="G13" s="2"/>
      <c r="H13" s="2"/>
      <c r="I13" s="17" t="s">
        <v>75</v>
      </c>
      <c r="J13" s="78"/>
      <c r="M13" s="78"/>
    </row>
    <row r="14" spans="1:13" ht="18.75" x14ac:dyDescent="0.3">
      <c r="A14" s="5"/>
      <c r="B14" s="5"/>
      <c r="C14" s="5"/>
      <c r="D14" s="5"/>
      <c r="E14" s="5"/>
      <c r="F14" s="5"/>
      <c r="G14" s="5"/>
      <c r="H14" s="5"/>
      <c r="I14" s="78" t="s">
        <v>50</v>
      </c>
      <c r="J14" s="78"/>
      <c r="M14" s="78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I15" s="78" t="s">
        <v>51</v>
      </c>
      <c r="J15" s="78"/>
      <c r="M15" s="78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I16" s="78" t="s">
        <v>76</v>
      </c>
      <c r="J16" s="78"/>
      <c r="M16" s="78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I17" s="78" t="s">
        <v>52</v>
      </c>
      <c r="J17" s="78"/>
      <c r="M17" s="78"/>
    </row>
    <row r="18" spans="1:13" ht="18.75" x14ac:dyDescent="0.3">
      <c r="A18" s="5"/>
      <c r="B18" s="3" t="s">
        <v>53</v>
      </c>
      <c r="C18" s="5"/>
      <c r="D18" s="5"/>
      <c r="E18" s="5"/>
      <c r="F18" s="5"/>
      <c r="G18" s="5"/>
      <c r="H18" s="5"/>
      <c r="I18" s="59" t="s">
        <v>54</v>
      </c>
      <c r="J18" s="59"/>
      <c r="M18" s="59"/>
    </row>
    <row r="19" spans="1:13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M19" s="4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105"/>
      <c r="K54" s="105"/>
      <c r="L54" s="105"/>
      <c r="M54" s="105"/>
    </row>
    <row r="55" spans="1:13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</sheetData>
  <sortState ref="B7:N10">
    <sortCondition descending="1" ref="L7:L10"/>
  </sortState>
  <mergeCells count="5">
    <mergeCell ref="J54:M54"/>
    <mergeCell ref="A2:M2"/>
    <mergeCell ref="A3:M3"/>
    <mergeCell ref="A4:M4"/>
    <mergeCell ref="A5:M5"/>
  </mergeCells>
  <pageMargins left="0.7" right="0.56000000000000005" top="0.2812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Layout" zoomScaleNormal="100" workbookViewId="0">
      <selection activeCell="B6" sqref="B6"/>
    </sheetView>
  </sheetViews>
  <sheetFormatPr defaultRowHeight="15" x14ac:dyDescent="0.25"/>
  <cols>
    <col min="1" max="1" width="5.28515625" style="1" customWidth="1"/>
    <col min="2" max="2" width="33.42578125" style="1" customWidth="1"/>
    <col min="3" max="3" width="6.28515625" customWidth="1"/>
    <col min="4" max="4" width="6.7109375" customWidth="1"/>
    <col min="5" max="5" width="6.85546875" customWidth="1"/>
    <col min="6" max="6" width="7.28515625" customWidth="1"/>
    <col min="7" max="7" width="6.7109375" customWidth="1"/>
    <col min="8" max="8" width="8.140625" customWidth="1"/>
    <col min="9" max="9" width="6.28515625" customWidth="1"/>
    <col min="10" max="10" width="8.28515625" bestFit="1" customWidth="1"/>
    <col min="11" max="11" width="7.140625" customWidth="1"/>
    <col min="12" max="12" width="8.42578125" customWidth="1"/>
    <col min="13" max="13" width="10.7109375" customWidth="1"/>
  </cols>
  <sheetData>
    <row r="1" spans="1:13" ht="18.75" x14ac:dyDescent="0.3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 x14ac:dyDescent="0.3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6.5" x14ac:dyDescent="0.25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6.5" x14ac:dyDescent="0.25">
      <c r="A4" s="109" t="s">
        <v>59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6.5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26.6" customHeight="1" x14ac:dyDescent="0.25">
      <c r="A6" s="57" t="s">
        <v>46</v>
      </c>
      <c r="B6" s="57" t="s">
        <v>47</v>
      </c>
      <c r="C6" s="76" t="s">
        <v>100</v>
      </c>
      <c r="D6" s="76" t="s">
        <v>130</v>
      </c>
      <c r="E6" s="76" t="s">
        <v>131</v>
      </c>
      <c r="F6" s="76" t="s">
        <v>132</v>
      </c>
      <c r="G6" s="76" t="s">
        <v>133</v>
      </c>
      <c r="H6" s="76" t="s">
        <v>134</v>
      </c>
      <c r="I6" s="76" t="s">
        <v>127</v>
      </c>
      <c r="J6" s="32" t="s">
        <v>0</v>
      </c>
      <c r="K6" s="32" t="s">
        <v>7</v>
      </c>
      <c r="L6" s="32" t="s">
        <v>8</v>
      </c>
      <c r="M6" s="32" t="s">
        <v>5</v>
      </c>
    </row>
    <row r="7" spans="1:13" ht="22.5" customHeight="1" x14ac:dyDescent="0.3">
      <c r="A7" s="9">
        <v>1</v>
      </c>
      <c r="B7" s="34" t="s">
        <v>21</v>
      </c>
      <c r="C7" s="89">
        <v>95</v>
      </c>
      <c r="D7" s="89">
        <v>97</v>
      </c>
      <c r="E7" s="89">
        <v>98</v>
      </c>
      <c r="F7" s="89">
        <v>97</v>
      </c>
      <c r="G7" s="89">
        <v>98</v>
      </c>
      <c r="H7" s="89">
        <v>94</v>
      </c>
      <c r="I7" s="89">
        <v>97</v>
      </c>
      <c r="J7" s="28">
        <f t="shared" ref="J7:J8" si="0">AVERAGE(C7:I7)</f>
        <v>96.571428571428569</v>
      </c>
      <c r="K7" s="28">
        <v>0</v>
      </c>
      <c r="L7" s="28">
        <f t="shared" ref="L7:L8" si="1">J7+K7</f>
        <v>96.571428571428569</v>
      </c>
      <c r="M7" s="8" t="s">
        <v>6</v>
      </c>
    </row>
    <row r="8" spans="1:13" ht="22.5" customHeight="1" x14ac:dyDescent="0.3">
      <c r="A8" s="9">
        <v>2</v>
      </c>
      <c r="B8" s="34" t="s">
        <v>20</v>
      </c>
      <c r="C8" s="89">
        <v>92</v>
      </c>
      <c r="D8" s="89">
        <v>94</v>
      </c>
      <c r="E8" s="89">
        <v>98</v>
      </c>
      <c r="F8" s="89">
        <v>94</v>
      </c>
      <c r="G8" s="89">
        <v>96</v>
      </c>
      <c r="H8" s="89">
        <v>90</v>
      </c>
      <c r="I8" s="89">
        <v>95</v>
      </c>
      <c r="J8" s="28">
        <f t="shared" si="0"/>
        <v>94.142857142857139</v>
      </c>
      <c r="K8" s="28">
        <v>0</v>
      </c>
      <c r="L8" s="28">
        <f t="shared" si="1"/>
        <v>94.142857142857139</v>
      </c>
      <c r="M8" s="8" t="s">
        <v>6</v>
      </c>
    </row>
    <row r="9" spans="1:13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 x14ac:dyDescent="0.3">
      <c r="B10" s="3" t="s">
        <v>2</v>
      </c>
      <c r="C10" s="2"/>
      <c r="D10" s="2"/>
      <c r="E10" s="2"/>
      <c r="F10" s="2"/>
      <c r="G10" s="2"/>
      <c r="H10" s="2"/>
      <c r="I10" s="2"/>
      <c r="K10" s="78" t="s">
        <v>48</v>
      </c>
      <c r="L10" s="78"/>
      <c r="M10" s="78"/>
    </row>
    <row r="11" spans="1:13" ht="18.75" x14ac:dyDescent="0.3">
      <c r="B11" s="3" t="s">
        <v>3</v>
      </c>
      <c r="C11" s="2"/>
      <c r="D11" s="2"/>
      <c r="E11" s="2"/>
      <c r="F11" s="2"/>
      <c r="G11" s="2"/>
      <c r="H11" s="2"/>
      <c r="I11" s="2"/>
      <c r="K11" s="78" t="s">
        <v>49</v>
      </c>
      <c r="L11" s="78"/>
      <c r="M11" s="78"/>
    </row>
    <row r="12" spans="1:13" ht="8.25" customHeight="1" x14ac:dyDescent="0.3">
      <c r="B12" s="3"/>
      <c r="C12" s="2"/>
      <c r="D12" s="2"/>
      <c r="E12" s="2"/>
      <c r="F12" s="2"/>
      <c r="G12" s="2"/>
      <c r="H12" s="2"/>
      <c r="I12" s="2"/>
      <c r="K12" s="2"/>
      <c r="L12" s="4"/>
      <c r="M12" s="4"/>
    </row>
    <row r="13" spans="1:13" ht="18.75" x14ac:dyDescent="0.3">
      <c r="B13" s="3" t="s">
        <v>4</v>
      </c>
      <c r="C13" s="2"/>
      <c r="D13" s="2"/>
      <c r="E13" s="2"/>
      <c r="F13" s="2"/>
      <c r="G13" s="2"/>
      <c r="H13" s="2"/>
      <c r="I13" s="2"/>
      <c r="K13" s="17" t="s">
        <v>75</v>
      </c>
      <c r="L13" s="78"/>
      <c r="M13" s="78"/>
    </row>
    <row r="14" spans="1:13" ht="18.75" x14ac:dyDescent="0.3">
      <c r="A14" s="5"/>
      <c r="B14" s="5"/>
      <c r="C14" s="5"/>
      <c r="D14" s="5"/>
      <c r="E14" s="5"/>
      <c r="F14" s="5"/>
      <c r="G14" s="5"/>
      <c r="H14" s="5"/>
      <c r="I14" s="5"/>
      <c r="K14" s="78" t="s">
        <v>50</v>
      </c>
      <c r="L14" s="78"/>
      <c r="M14" s="78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I15" s="5"/>
      <c r="K15" s="78" t="s">
        <v>51</v>
      </c>
      <c r="L15" s="78"/>
      <c r="M15" s="78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I16" s="5"/>
      <c r="K16" s="78" t="s">
        <v>76</v>
      </c>
      <c r="L16" s="78"/>
      <c r="M16" s="78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I17" s="5"/>
      <c r="K17" s="78" t="s">
        <v>52</v>
      </c>
      <c r="L17" s="78"/>
      <c r="M17" s="78"/>
    </row>
    <row r="18" spans="1:13" ht="18.75" x14ac:dyDescent="0.3">
      <c r="A18" s="5"/>
      <c r="B18" s="3" t="s">
        <v>53</v>
      </c>
      <c r="C18" s="5"/>
      <c r="D18" s="5"/>
      <c r="E18" s="5"/>
      <c r="F18" s="5"/>
      <c r="G18" s="5"/>
      <c r="H18" s="5"/>
      <c r="I18" s="4"/>
      <c r="J18" s="4"/>
      <c r="K18" s="59" t="s">
        <v>54</v>
      </c>
      <c r="L18" s="59"/>
      <c r="M18" s="59"/>
    </row>
    <row r="19" spans="1:13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105"/>
      <c r="K54" s="105"/>
      <c r="L54" s="105"/>
      <c r="M54" s="105"/>
    </row>
    <row r="55" spans="1:13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</sheetData>
  <sortState ref="B7:N13">
    <sortCondition descending="1" ref="L7:L13"/>
  </sortState>
  <mergeCells count="5">
    <mergeCell ref="J54:M54"/>
    <mergeCell ref="A1:M1"/>
    <mergeCell ref="A2:M2"/>
    <mergeCell ref="A3:M3"/>
    <mergeCell ref="A4:M4"/>
  </mergeCells>
  <pageMargins left="0.7" right="0.56000000000000005" top="0.28125" bottom="0.3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view="pageLayout" topLeftCell="A2" zoomScaleNormal="100" workbookViewId="0">
      <selection activeCell="E11" sqref="E11"/>
    </sheetView>
  </sheetViews>
  <sheetFormatPr defaultRowHeight="15" x14ac:dyDescent="0.25"/>
  <cols>
    <col min="1" max="1" width="4.42578125" style="1" customWidth="1"/>
    <col min="2" max="2" width="30.140625" style="1" customWidth="1"/>
    <col min="3" max="8" width="8.5703125" customWidth="1"/>
    <col min="9" max="11" width="8.140625" customWidth="1"/>
    <col min="12" max="12" width="9.7109375" customWidth="1"/>
    <col min="13" max="13" width="14.28515625" customWidth="1"/>
  </cols>
  <sheetData>
    <row r="2" spans="1:14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16.5" x14ac:dyDescent="0.25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7.25" x14ac:dyDescent="0.3">
      <c r="A5" s="110" t="s">
        <v>86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64"/>
    </row>
    <row r="6" spans="1:14" ht="18.75" x14ac:dyDescent="0.3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4" ht="131.25" customHeight="1" x14ac:dyDescent="0.25">
      <c r="A7" s="57" t="s">
        <v>46</v>
      </c>
      <c r="B7" s="57" t="s">
        <v>47</v>
      </c>
      <c r="C7" s="76" t="s">
        <v>82</v>
      </c>
      <c r="D7" s="76" t="s">
        <v>83</v>
      </c>
      <c r="E7" s="76" t="s">
        <v>77</v>
      </c>
      <c r="F7" s="76" t="s">
        <v>84</v>
      </c>
      <c r="G7" s="76" t="s">
        <v>79</v>
      </c>
      <c r="H7" s="76" t="s">
        <v>85</v>
      </c>
      <c r="I7" s="58" t="s">
        <v>0</v>
      </c>
      <c r="J7" s="58" t="s">
        <v>7</v>
      </c>
      <c r="K7" s="58" t="s">
        <v>8</v>
      </c>
      <c r="L7" s="58" t="s">
        <v>5</v>
      </c>
      <c r="M7" s="58" t="s">
        <v>55</v>
      </c>
    </row>
    <row r="8" spans="1:14" ht="28.9" customHeight="1" x14ac:dyDescent="0.25">
      <c r="A8" s="21">
        <v>1</v>
      </c>
      <c r="B8" s="22" t="str">
        <f>'[1]Фін 1'!$B$25</f>
        <v>Шатило Анна Олександрівна</v>
      </c>
      <c r="C8" s="13">
        <v>98</v>
      </c>
      <c r="D8" s="13">
        <v>96</v>
      </c>
      <c r="E8" s="13">
        <v>92</v>
      </c>
      <c r="F8" s="13">
        <v>90</v>
      </c>
      <c r="G8" s="13">
        <v>99</v>
      </c>
      <c r="H8" s="13">
        <v>90</v>
      </c>
      <c r="I8" s="7">
        <f>AVERAGE(C8:H8)</f>
        <v>94.166666666666671</v>
      </c>
      <c r="J8" s="7">
        <v>0</v>
      </c>
      <c r="K8" s="7">
        <f t="shared" ref="K8" si="0">I8+J8</f>
        <v>94.166666666666671</v>
      </c>
      <c r="L8" s="8" t="s">
        <v>6</v>
      </c>
      <c r="M8" s="40"/>
    </row>
    <row r="9" spans="1:14" ht="8.4499999999999993" customHeight="1" x14ac:dyDescent="0.25">
      <c r="A9" s="90"/>
      <c r="B9" s="91"/>
      <c r="C9" s="92"/>
      <c r="D9" s="92"/>
      <c r="E9" s="92"/>
      <c r="F9" s="92"/>
      <c r="G9" s="92"/>
      <c r="H9" s="92"/>
      <c r="I9" s="14"/>
      <c r="J9" s="14"/>
      <c r="K9" s="14"/>
      <c r="L9" s="53"/>
      <c r="M9" s="93"/>
    </row>
    <row r="10" spans="1:14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</row>
    <row r="11" spans="1:14" ht="18.75" x14ac:dyDescent="0.3">
      <c r="B11" s="3" t="s">
        <v>2</v>
      </c>
      <c r="C11" s="2"/>
      <c r="D11" s="2"/>
      <c r="E11" s="2"/>
      <c r="F11" s="2"/>
      <c r="G11" s="2"/>
      <c r="H11" s="2"/>
      <c r="I11" s="78"/>
      <c r="J11" s="80" t="s">
        <v>48</v>
      </c>
      <c r="K11" s="80"/>
    </row>
    <row r="12" spans="1:14" ht="18.75" x14ac:dyDescent="0.3">
      <c r="B12" s="3" t="s">
        <v>3</v>
      </c>
      <c r="C12" s="2"/>
      <c r="D12" s="2"/>
      <c r="E12" s="2"/>
      <c r="F12" s="2"/>
      <c r="G12" s="2"/>
      <c r="H12" s="2"/>
      <c r="I12" s="78"/>
      <c r="J12" s="80" t="s">
        <v>49</v>
      </c>
      <c r="K12" s="80"/>
    </row>
    <row r="13" spans="1:14" ht="8.25" customHeight="1" x14ac:dyDescent="0.3">
      <c r="B13" s="3"/>
      <c r="C13" s="2"/>
      <c r="D13" s="2"/>
      <c r="E13" s="2"/>
      <c r="F13" s="2"/>
      <c r="G13" s="2"/>
      <c r="H13" s="2"/>
      <c r="I13" s="4"/>
      <c r="J13" s="2"/>
      <c r="K13" s="4"/>
    </row>
    <row r="14" spans="1:14" ht="18.75" x14ac:dyDescent="0.3">
      <c r="B14" s="3" t="s">
        <v>4</v>
      </c>
      <c r="C14" s="2"/>
      <c r="D14" s="2"/>
      <c r="E14" s="2"/>
      <c r="F14" s="2"/>
      <c r="G14" s="2"/>
      <c r="H14" s="2"/>
      <c r="I14" s="78"/>
      <c r="J14" s="17" t="s">
        <v>75</v>
      </c>
      <c r="K14" s="80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78"/>
      <c r="J15" s="80" t="s">
        <v>50</v>
      </c>
      <c r="K15" s="80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78"/>
      <c r="J16" s="80" t="s">
        <v>51</v>
      </c>
      <c r="K16" s="80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78"/>
      <c r="J17" s="80" t="s">
        <v>76</v>
      </c>
      <c r="K17" s="80"/>
    </row>
    <row r="18" spans="1:12" ht="18.75" x14ac:dyDescent="0.3">
      <c r="A18" s="5"/>
      <c r="B18" s="5"/>
      <c r="C18" s="5"/>
      <c r="D18" s="5"/>
      <c r="E18" s="5"/>
      <c r="F18" s="5"/>
      <c r="G18" s="5"/>
      <c r="H18" s="5"/>
      <c r="I18" s="78"/>
      <c r="J18" s="80" t="s">
        <v>52</v>
      </c>
      <c r="K18" s="80"/>
    </row>
    <row r="19" spans="1:12" ht="18.75" x14ac:dyDescent="0.3">
      <c r="A19" s="5"/>
      <c r="B19" s="3" t="s">
        <v>53</v>
      </c>
      <c r="C19" s="5"/>
      <c r="D19" s="5"/>
      <c r="E19" s="5"/>
      <c r="F19" s="5"/>
      <c r="G19" s="5"/>
      <c r="H19" s="5"/>
      <c r="I19" s="78"/>
      <c r="J19" s="80" t="s">
        <v>54</v>
      </c>
      <c r="K19" s="80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</row>
    <row r="53" spans="1:12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</row>
    <row r="54" spans="1:12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</row>
    <row r="55" spans="1:12" ht="18.75" x14ac:dyDescent="0.3">
      <c r="B55" s="3" t="s">
        <v>2</v>
      </c>
      <c r="C55" s="2"/>
      <c r="D55" s="2"/>
      <c r="E55" s="2"/>
      <c r="F55" s="2"/>
      <c r="G55" s="2"/>
      <c r="H55" s="2"/>
      <c r="I55" s="105"/>
      <c r="J55" s="105"/>
      <c r="K55" s="105"/>
      <c r="L55" s="105"/>
    </row>
    <row r="56" spans="1:12" ht="18.75" x14ac:dyDescent="0.3">
      <c r="B56" s="3" t="s">
        <v>3</v>
      </c>
      <c r="C56" s="2"/>
      <c r="D56" s="2"/>
      <c r="E56" s="2"/>
      <c r="F56" s="2"/>
      <c r="G56" s="2"/>
      <c r="H56" s="2"/>
      <c r="I56" s="4"/>
      <c r="J56" s="4"/>
      <c r="K56" s="4"/>
    </row>
    <row r="57" spans="1:12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</row>
    <row r="58" spans="1:12" ht="18.75" x14ac:dyDescent="0.3">
      <c r="B58" s="3" t="s">
        <v>4</v>
      </c>
      <c r="C58" s="2"/>
      <c r="D58" s="2"/>
      <c r="E58" s="2"/>
      <c r="F58" s="2"/>
      <c r="G58" s="2"/>
      <c r="H58" s="2"/>
      <c r="I58" s="4"/>
      <c r="J58" s="4"/>
      <c r="K58" s="4"/>
    </row>
    <row r="59" spans="1:12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</row>
    <row r="60" spans="1:12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</row>
    <row r="61" spans="1:12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</row>
    <row r="62" spans="1:12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</row>
    <row r="63" spans="1:12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</row>
  </sheetData>
  <mergeCells count="5">
    <mergeCell ref="A2:M2"/>
    <mergeCell ref="A3:M3"/>
    <mergeCell ref="A4:N4"/>
    <mergeCell ref="A5:M5"/>
    <mergeCell ref="I55:L55"/>
  </mergeCells>
  <pageMargins left="0.32500000000000001" right="0.56000000000000005" top="0.41666666666666669" bottom="0.3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view="pageLayout" topLeftCell="A7" zoomScaleNormal="100" workbookViewId="0">
      <selection activeCell="M9" sqref="M9"/>
    </sheetView>
  </sheetViews>
  <sheetFormatPr defaultRowHeight="15" x14ac:dyDescent="0.25"/>
  <cols>
    <col min="1" max="1" width="4.42578125" style="1" customWidth="1"/>
    <col min="2" max="2" width="30.140625" style="1" customWidth="1"/>
    <col min="3" max="9" width="8" customWidth="1"/>
    <col min="10" max="12" width="8.140625" customWidth="1"/>
    <col min="13" max="13" width="8" customWidth="1"/>
    <col min="14" max="14" width="7.42578125" customWidth="1"/>
  </cols>
  <sheetData>
    <row r="2" spans="1:14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6.5" x14ac:dyDescent="0.25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6.5" x14ac:dyDescent="0.25">
      <c r="A5" s="109" t="s">
        <v>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18.75" x14ac:dyDescent="0.3">
      <c r="A6" s="45"/>
      <c r="B6" s="45"/>
      <c r="C6" s="45"/>
      <c r="D6" s="45"/>
      <c r="E6" s="45"/>
      <c r="F6" s="45"/>
      <c r="G6" s="68"/>
      <c r="H6" s="68"/>
      <c r="I6" s="68"/>
      <c r="J6" s="45"/>
      <c r="K6" s="45"/>
      <c r="L6" s="45"/>
      <c r="M6" s="45"/>
      <c r="N6" s="45"/>
    </row>
    <row r="7" spans="1:14" ht="131.25" customHeight="1" x14ac:dyDescent="0.25">
      <c r="A7" s="57" t="s">
        <v>46</v>
      </c>
      <c r="B7" s="57" t="s">
        <v>47</v>
      </c>
      <c r="C7" s="76" t="s">
        <v>100</v>
      </c>
      <c r="D7" s="76" t="s">
        <v>107</v>
      </c>
      <c r="E7" s="76" t="s">
        <v>108</v>
      </c>
      <c r="F7" s="76" t="s">
        <v>104</v>
      </c>
      <c r="G7" s="76" t="s">
        <v>109</v>
      </c>
      <c r="H7" s="76" t="s">
        <v>110</v>
      </c>
      <c r="I7" s="76" t="s">
        <v>111</v>
      </c>
      <c r="J7" s="46" t="s">
        <v>0</v>
      </c>
      <c r="K7" s="46" t="s">
        <v>7</v>
      </c>
      <c r="L7" s="46" t="s">
        <v>8</v>
      </c>
      <c r="M7" s="46" t="s">
        <v>5</v>
      </c>
      <c r="N7" s="58" t="s">
        <v>55</v>
      </c>
    </row>
    <row r="8" spans="1:14" ht="30" customHeight="1" x14ac:dyDescent="0.25">
      <c r="A8" s="6">
        <v>1</v>
      </c>
      <c r="B8" s="41" t="s">
        <v>38</v>
      </c>
      <c r="C8" s="95">
        <v>85</v>
      </c>
      <c r="D8" s="95" t="s">
        <v>112</v>
      </c>
      <c r="E8" s="95">
        <v>75</v>
      </c>
      <c r="F8" s="95">
        <v>70</v>
      </c>
      <c r="G8" s="95">
        <v>60</v>
      </c>
      <c r="H8" s="95">
        <v>64</v>
      </c>
      <c r="I8" s="95">
        <v>70</v>
      </c>
      <c r="J8" s="7">
        <f>AVERAGE(C8:I8)</f>
        <v>70.666666666666671</v>
      </c>
      <c r="K8" s="7">
        <v>0</v>
      </c>
      <c r="L8" s="7">
        <f>J8+K8</f>
        <v>70.666666666666671</v>
      </c>
      <c r="M8" s="8">
        <v>0</v>
      </c>
      <c r="N8" s="40"/>
    </row>
    <row r="9" spans="1:14" ht="23.25" customHeight="1" x14ac:dyDescent="0.25">
      <c r="A9" s="6">
        <v>2</v>
      </c>
      <c r="B9" s="41" t="s">
        <v>70</v>
      </c>
      <c r="C9" s="95">
        <v>60</v>
      </c>
      <c r="D9" s="95" t="s">
        <v>112</v>
      </c>
      <c r="E9" s="95">
        <v>65</v>
      </c>
      <c r="F9" s="95" t="s">
        <v>112</v>
      </c>
      <c r="G9" s="95">
        <v>60</v>
      </c>
      <c r="H9" s="95">
        <v>60</v>
      </c>
      <c r="I9" s="95" t="s">
        <v>112</v>
      </c>
      <c r="J9" s="7">
        <f>AVERAGE(C9:I9)</f>
        <v>61.25</v>
      </c>
      <c r="K9" s="7">
        <v>0</v>
      </c>
      <c r="L9" s="7">
        <f>J9+K9</f>
        <v>61.25</v>
      </c>
      <c r="M9" s="8" t="s">
        <v>171</v>
      </c>
      <c r="N9" s="40"/>
    </row>
    <row r="10" spans="1:14" ht="23.25" customHeight="1" x14ac:dyDescent="0.25">
      <c r="A10" s="49"/>
      <c r="B10" s="65"/>
      <c r="C10" s="66"/>
      <c r="D10" s="66"/>
      <c r="E10" s="66"/>
      <c r="F10" s="66"/>
      <c r="G10" s="66"/>
      <c r="H10" s="66"/>
      <c r="I10" s="66"/>
      <c r="J10" s="14"/>
      <c r="K10" s="14"/>
      <c r="L10" s="14"/>
      <c r="M10" s="53"/>
      <c r="N10" s="67"/>
    </row>
    <row r="11" spans="1:14" x14ac:dyDescent="0.25">
      <c r="A11" s="5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ht="18.75" x14ac:dyDescent="0.3">
      <c r="B12" s="3" t="s">
        <v>2</v>
      </c>
      <c r="C12" s="2"/>
      <c r="D12" s="2"/>
      <c r="E12" s="2"/>
      <c r="F12" s="2"/>
      <c r="G12" s="2"/>
      <c r="H12" s="2"/>
      <c r="I12" s="2"/>
      <c r="J12" s="80" t="s">
        <v>48</v>
      </c>
      <c r="K12" s="80"/>
    </row>
    <row r="13" spans="1:14" ht="18.75" x14ac:dyDescent="0.3">
      <c r="B13" s="3" t="s">
        <v>3</v>
      </c>
      <c r="C13" s="2"/>
      <c r="D13" s="2"/>
      <c r="E13" s="2"/>
      <c r="F13" s="2"/>
      <c r="G13" s="2"/>
      <c r="H13" s="2"/>
      <c r="I13" s="2"/>
      <c r="J13" s="80" t="s">
        <v>49</v>
      </c>
      <c r="K13" s="80"/>
    </row>
    <row r="14" spans="1:14" ht="8.25" customHeight="1" x14ac:dyDescent="0.3">
      <c r="B14" s="3"/>
      <c r="C14" s="2"/>
      <c r="D14" s="2"/>
      <c r="E14" s="2"/>
      <c r="F14" s="2"/>
      <c r="G14" s="2"/>
      <c r="H14" s="2"/>
      <c r="I14" s="2"/>
      <c r="J14" s="2"/>
      <c r="K14" s="4"/>
    </row>
    <row r="15" spans="1:14" ht="18.75" x14ac:dyDescent="0.3">
      <c r="B15" s="3" t="s">
        <v>4</v>
      </c>
      <c r="C15" s="2"/>
      <c r="D15" s="2"/>
      <c r="E15" s="2"/>
      <c r="F15" s="2"/>
      <c r="G15" s="2"/>
      <c r="H15" s="2"/>
      <c r="I15" s="2"/>
      <c r="J15" s="17" t="s">
        <v>75</v>
      </c>
      <c r="K15" s="80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80" t="s">
        <v>50</v>
      </c>
      <c r="K16" s="80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80" t="s">
        <v>51</v>
      </c>
      <c r="K17" s="80"/>
    </row>
    <row r="18" spans="1:13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80" t="s">
        <v>76</v>
      </c>
      <c r="K18" s="80"/>
    </row>
    <row r="19" spans="1:13" ht="18.75" x14ac:dyDescent="0.3">
      <c r="A19" s="5"/>
      <c r="B19" s="5"/>
      <c r="C19" s="5"/>
      <c r="D19" s="5"/>
      <c r="E19" s="5"/>
      <c r="F19" s="5"/>
      <c r="G19" s="5"/>
      <c r="H19" s="5"/>
      <c r="I19" s="5"/>
      <c r="J19" s="80" t="s">
        <v>52</v>
      </c>
      <c r="K19" s="80"/>
    </row>
    <row r="20" spans="1:13" ht="18.75" x14ac:dyDescent="0.3">
      <c r="A20" s="5"/>
      <c r="B20" s="3" t="s">
        <v>53</v>
      </c>
      <c r="C20" s="5"/>
      <c r="D20" s="5"/>
      <c r="E20" s="5"/>
      <c r="F20" s="5"/>
      <c r="G20" s="5"/>
      <c r="H20" s="5"/>
      <c r="I20" s="5"/>
      <c r="J20" s="80" t="s">
        <v>54</v>
      </c>
      <c r="K20" s="80"/>
      <c r="L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3" ht="18.75" x14ac:dyDescent="0.3">
      <c r="B56" s="3" t="s">
        <v>2</v>
      </c>
      <c r="C56" s="2"/>
      <c r="D56" s="2"/>
      <c r="E56" s="2"/>
      <c r="F56" s="2"/>
      <c r="G56" s="2"/>
      <c r="H56" s="2"/>
      <c r="I56" s="2"/>
      <c r="J56" s="105"/>
      <c r="K56" s="105"/>
      <c r="L56" s="105"/>
      <c r="M56" s="105"/>
    </row>
    <row r="57" spans="1:13" ht="18.75" x14ac:dyDescent="0.3">
      <c r="B57" s="3" t="s">
        <v>3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3"/>
      <c r="C58" s="2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3" t="s">
        <v>4</v>
      </c>
      <c r="C59" s="2"/>
      <c r="D59" s="2"/>
      <c r="E59" s="2"/>
      <c r="F59" s="2"/>
      <c r="G59" s="2"/>
      <c r="H59" s="2"/>
      <c r="I59" s="2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3" ht="18.75" x14ac:dyDescent="0.3">
      <c r="B64" s="2"/>
      <c r="C64" s="3"/>
      <c r="D64" s="3"/>
      <c r="E64" s="3"/>
      <c r="F64" s="3"/>
      <c r="G64" s="3"/>
      <c r="H64" s="3"/>
      <c r="I64" s="3"/>
      <c r="J64" s="4"/>
      <c r="K64" s="4"/>
      <c r="L64" s="4"/>
    </row>
  </sheetData>
  <sortState ref="B8:N9">
    <sortCondition descending="1" ref="L8:L9"/>
  </sortState>
  <mergeCells count="5">
    <mergeCell ref="J56:M56"/>
    <mergeCell ref="A2:N2"/>
    <mergeCell ref="A3:N3"/>
    <mergeCell ref="A5:N5"/>
    <mergeCell ref="A4:N4"/>
  </mergeCells>
  <pageMargins left="0.51666666666666672" right="0.56000000000000005" top="0.41666666666666669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topLeftCell="A4" zoomScaleNormal="100" workbookViewId="0">
      <selection activeCell="H6" sqref="H6"/>
    </sheetView>
  </sheetViews>
  <sheetFormatPr defaultRowHeight="15" x14ac:dyDescent="0.25"/>
  <cols>
    <col min="1" max="1" width="4.42578125" style="1" customWidth="1"/>
    <col min="2" max="2" width="29.28515625" style="1" customWidth="1"/>
    <col min="3" max="5" width="7.5703125" customWidth="1"/>
    <col min="6" max="6" width="9.42578125" customWidth="1"/>
    <col min="7" max="9" width="7.5703125" customWidth="1"/>
    <col min="10" max="12" width="8.5703125" customWidth="1"/>
    <col min="13" max="13" width="8.42578125" customWidth="1"/>
  </cols>
  <sheetData>
    <row r="1" spans="1:14" ht="18.75" x14ac:dyDescent="0.3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8.75" x14ac:dyDescent="0.3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6.5" x14ac:dyDescent="0.25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7.25" x14ac:dyDescent="0.3">
      <c r="A4" s="109" t="s">
        <v>10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64"/>
    </row>
    <row r="5" spans="1:14" ht="131.25" customHeight="1" x14ac:dyDescent="0.25">
      <c r="A5" s="57" t="s">
        <v>46</v>
      </c>
      <c r="B5" s="57" t="s">
        <v>47</v>
      </c>
      <c r="C5" s="58" t="s">
        <v>165</v>
      </c>
      <c r="D5" s="58" t="s">
        <v>166</v>
      </c>
      <c r="E5" s="58" t="s">
        <v>167</v>
      </c>
      <c r="F5" s="58" t="s">
        <v>114</v>
      </c>
      <c r="G5" s="58" t="s">
        <v>168</v>
      </c>
      <c r="H5" s="58" t="s">
        <v>169</v>
      </c>
      <c r="I5" s="58" t="s">
        <v>170</v>
      </c>
      <c r="J5" s="38" t="s">
        <v>0</v>
      </c>
      <c r="K5" s="38" t="s">
        <v>7</v>
      </c>
      <c r="L5" s="38" t="s">
        <v>8</v>
      </c>
      <c r="M5" s="38" t="s">
        <v>5</v>
      </c>
    </row>
    <row r="6" spans="1:14" ht="63.6" customHeight="1" x14ac:dyDescent="0.25">
      <c r="A6" s="73">
        <v>1</v>
      </c>
      <c r="B6" s="74" t="s">
        <v>25</v>
      </c>
      <c r="C6" s="95">
        <v>100</v>
      </c>
      <c r="D6" s="95">
        <v>95</v>
      </c>
      <c r="E6" s="95">
        <v>90</v>
      </c>
      <c r="F6" s="95">
        <v>95</v>
      </c>
      <c r="G6" s="95">
        <v>100</v>
      </c>
      <c r="H6" s="95">
        <v>98</v>
      </c>
      <c r="I6" s="95">
        <v>95</v>
      </c>
      <c r="J6" s="7">
        <f>AVERAGE(C6:I6)</f>
        <v>96.142857142857139</v>
      </c>
      <c r="K6" s="7">
        <v>0</v>
      </c>
      <c r="L6" s="7">
        <f>J6+K6</f>
        <v>96.142857142857139</v>
      </c>
      <c r="M6" s="8" t="s">
        <v>6</v>
      </c>
    </row>
    <row r="7" spans="1:14" ht="42" customHeight="1" x14ac:dyDescent="0.25">
      <c r="A7" s="73">
        <v>2</v>
      </c>
      <c r="B7" s="74" t="s">
        <v>26</v>
      </c>
      <c r="C7" s="95">
        <v>99</v>
      </c>
      <c r="D7" s="95">
        <v>90</v>
      </c>
      <c r="E7" s="95">
        <v>84</v>
      </c>
      <c r="F7" s="95">
        <v>90</v>
      </c>
      <c r="G7" s="95">
        <v>84</v>
      </c>
      <c r="H7" s="95">
        <v>82</v>
      </c>
      <c r="I7" s="95">
        <v>90</v>
      </c>
      <c r="J7" s="7">
        <f>AVERAGE(C7:I7)</f>
        <v>88.428571428571431</v>
      </c>
      <c r="K7" s="7">
        <v>0</v>
      </c>
      <c r="L7" s="7">
        <f>J7+K7</f>
        <v>88.428571428571431</v>
      </c>
      <c r="M7" s="8"/>
    </row>
    <row r="8" spans="1:14" ht="22.15" customHeight="1" x14ac:dyDescent="0.25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8.75" x14ac:dyDescent="0.3">
      <c r="B9" s="3" t="s">
        <v>2</v>
      </c>
      <c r="C9" s="2"/>
      <c r="D9" s="2"/>
      <c r="E9" s="2"/>
      <c r="F9" s="2"/>
      <c r="G9" s="2"/>
      <c r="H9" s="2"/>
      <c r="I9" s="2"/>
      <c r="J9" s="78" t="s">
        <v>48</v>
      </c>
      <c r="K9" s="78"/>
    </row>
    <row r="10" spans="1:14" ht="18.75" x14ac:dyDescent="0.3">
      <c r="B10" s="3" t="s">
        <v>3</v>
      </c>
      <c r="C10" s="2"/>
      <c r="D10" s="2"/>
      <c r="E10" s="2"/>
      <c r="F10" s="2"/>
      <c r="G10" s="2"/>
      <c r="H10" s="2"/>
      <c r="I10" s="2"/>
      <c r="J10" s="78" t="s">
        <v>49</v>
      </c>
      <c r="K10" s="78"/>
    </row>
    <row r="11" spans="1:14" ht="8.25" customHeight="1" x14ac:dyDescent="0.3">
      <c r="B11" s="3"/>
      <c r="C11" s="2"/>
      <c r="D11" s="2"/>
      <c r="E11" s="2"/>
      <c r="F11" s="2"/>
      <c r="G11" s="2"/>
      <c r="H11" s="2"/>
      <c r="I11" s="2"/>
      <c r="J11" s="2"/>
      <c r="K11" s="4"/>
    </row>
    <row r="12" spans="1:14" ht="18.75" x14ac:dyDescent="0.3">
      <c r="B12" s="3" t="s">
        <v>4</v>
      </c>
      <c r="C12" s="2"/>
      <c r="D12" s="2"/>
      <c r="E12" s="2"/>
      <c r="F12" s="2"/>
      <c r="G12" s="2"/>
      <c r="H12" s="2"/>
      <c r="I12" s="2"/>
      <c r="J12" s="17" t="s">
        <v>75</v>
      </c>
      <c r="K12" s="78"/>
    </row>
    <row r="13" spans="1:14" ht="18.75" x14ac:dyDescent="0.3">
      <c r="A13" s="5"/>
      <c r="B13" s="5"/>
      <c r="C13" s="5"/>
      <c r="D13" s="5"/>
      <c r="E13" s="5"/>
      <c r="F13" s="5"/>
      <c r="G13" s="5"/>
      <c r="H13" s="5"/>
      <c r="I13" s="5"/>
      <c r="J13" s="78" t="s">
        <v>50</v>
      </c>
      <c r="K13" s="78"/>
    </row>
    <row r="14" spans="1:14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78" t="s">
        <v>51</v>
      </c>
      <c r="K14" s="78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78" t="s">
        <v>76</v>
      </c>
      <c r="K15" s="78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78" t="s">
        <v>52</v>
      </c>
      <c r="K16" s="78"/>
    </row>
    <row r="17" spans="1:13" ht="18.75" x14ac:dyDescent="0.3">
      <c r="A17" s="5"/>
      <c r="B17" s="3" t="s">
        <v>53</v>
      </c>
      <c r="C17" s="5"/>
      <c r="D17" s="5"/>
      <c r="E17" s="5"/>
      <c r="F17" s="5"/>
      <c r="G17" s="5"/>
      <c r="H17" s="5"/>
      <c r="I17" s="5"/>
      <c r="J17" s="59" t="s">
        <v>54</v>
      </c>
      <c r="K17" s="59"/>
    </row>
    <row r="18" spans="1:13" x14ac:dyDescent="0.25">
      <c r="A18" s="5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105"/>
      <c r="K53" s="105"/>
      <c r="L53" s="105"/>
      <c r="M53" s="105"/>
    </row>
    <row r="54" spans="1:13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3"/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</sheetData>
  <sortState ref="A6:Q10">
    <sortCondition ref="A6"/>
  </sortState>
  <mergeCells count="5">
    <mergeCell ref="J53:M53"/>
    <mergeCell ref="A1:M1"/>
    <mergeCell ref="A2:M2"/>
    <mergeCell ref="A4:M4"/>
    <mergeCell ref="A3:N3"/>
  </mergeCells>
  <pageMargins left="0.7" right="0.56000000000000005" top="0.41666666666666669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view="pageLayout" topLeftCell="A5" zoomScaleNormal="100" workbookViewId="0">
      <selection activeCell="B18" sqref="B18"/>
    </sheetView>
  </sheetViews>
  <sheetFormatPr defaultRowHeight="15" x14ac:dyDescent="0.25"/>
  <cols>
    <col min="1" max="1" width="4.42578125" style="1" customWidth="1"/>
    <col min="2" max="2" width="34.140625" style="1" customWidth="1"/>
    <col min="3" max="3" width="7.5703125" customWidth="1"/>
    <col min="4" max="5" width="5.85546875" customWidth="1"/>
    <col min="6" max="6" width="8.85546875" customWidth="1"/>
    <col min="7" max="7" width="5" customWidth="1"/>
    <col min="8" max="8" width="5.7109375" customWidth="1"/>
    <col min="9" max="9" width="7.7109375" customWidth="1"/>
    <col min="10" max="10" width="8" customWidth="1"/>
    <col min="11" max="11" width="8.28515625" bestFit="1" customWidth="1"/>
    <col min="12" max="12" width="7.5703125" customWidth="1"/>
    <col min="13" max="13" width="8.7109375" customWidth="1"/>
    <col min="14" max="14" width="8.42578125" customWidth="1"/>
  </cols>
  <sheetData>
    <row r="2" spans="1:14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8.75" x14ac:dyDescent="0.3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6.5" x14ac:dyDescent="0.25">
      <c r="A4" s="109" t="s">
        <v>56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6.5" x14ac:dyDescent="0.25">
      <c r="A5" s="109" t="s">
        <v>11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16.5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24.9" customHeight="1" x14ac:dyDescent="0.25">
      <c r="A7" s="57" t="s">
        <v>46</v>
      </c>
      <c r="B7" s="57" t="s">
        <v>47</v>
      </c>
      <c r="C7" s="76" t="s">
        <v>114</v>
      </c>
      <c r="D7" s="76" t="s">
        <v>135</v>
      </c>
      <c r="E7" s="76" t="s">
        <v>136</v>
      </c>
      <c r="F7" s="76" t="s">
        <v>137</v>
      </c>
      <c r="G7" s="76" t="s">
        <v>138</v>
      </c>
      <c r="H7" s="76" t="s">
        <v>139</v>
      </c>
      <c r="I7" s="75" t="s">
        <v>140</v>
      </c>
      <c r="J7" s="75" t="s">
        <v>141</v>
      </c>
      <c r="K7" s="33" t="s">
        <v>0</v>
      </c>
      <c r="L7" s="33" t="s">
        <v>7</v>
      </c>
      <c r="M7" s="33" t="s">
        <v>8</v>
      </c>
      <c r="N7" s="33" t="s">
        <v>5</v>
      </c>
    </row>
    <row r="8" spans="1:14" ht="21.75" customHeight="1" x14ac:dyDescent="0.25">
      <c r="A8" s="6">
        <v>1</v>
      </c>
      <c r="B8" s="39" t="s">
        <v>13</v>
      </c>
      <c r="C8" s="96">
        <v>95</v>
      </c>
      <c r="D8" s="96">
        <v>92</v>
      </c>
      <c r="E8" s="96">
        <v>90</v>
      </c>
      <c r="F8" s="96">
        <v>97</v>
      </c>
      <c r="G8" s="96">
        <v>95</v>
      </c>
      <c r="H8" s="96">
        <v>98</v>
      </c>
      <c r="I8" s="96">
        <v>95</v>
      </c>
      <c r="J8" s="96">
        <v>97</v>
      </c>
      <c r="K8" s="7">
        <f>AVERAGE(C8:J8)</f>
        <v>94.875</v>
      </c>
      <c r="L8" s="7">
        <v>0</v>
      </c>
      <c r="M8" s="7">
        <f>K8+L8</f>
        <v>94.875</v>
      </c>
      <c r="N8" s="8" t="s">
        <v>6</v>
      </c>
    </row>
    <row r="9" spans="1:14" ht="21.75" customHeight="1" x14ac:dyDescent="0.25">
      <c r="A9" s="6">
        <v>2</v>
      </c>
      <c r="B9" s="39" t="s">
        <v>14</v>
      </c>
      <c r="C9" s="96">
        <v>92</v>
      </c>
      <c r="D9" s="96">
        <v>92</v>
      </c>
      <c r="E9" s="96">
        <v>90</v>
      </c>
      <c r="F9" s="96">
        <v>97</v>
      </c>
      <c r="G9" s="96">
        <v>100</v>
      </c>
      <c r="H9" s="96">
        <v>95</v>
      </c>
      <c r="I9" s="96">
        <v>93</v>
      </c>
      <c r="J9" s="96">
        <v>95</v>
      </c>
      <c r="K9" s="7">
        <f>AVERAGE(C9:J9)</f>
        <v>94.25</v>
      </c>
      <c r="L9" s="7">
        <v>0</v>
      </c>
      <c r="M9" s="7">
        <f>K9+L9</f>
        <v>94.25</v>
      </c>
      <c r="N9" s="8" t="s">
        <v>6</v>
      </c>
    </row>
    <row r="10" spans="1:14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8.75" x14ac:dyDescent="0.3">
      <c r="B11" s="3" t="s">
        <v>2</v>
      </c>
      <c r="C11" s="2"/>
      <c r="D11" s="2"/>
      <c r="E11" s="2"/>
      <c r="F11" s="2"/>
      <c r="G11" s="2"/>
      <c r="H11" s="2"/>
      <c r="I11" s="2"/>
      <c r="K11" s="78" t="s">
        <v>48</v>
      </c>
      <c r="L11" s="78"/>
    </row>
    <row r="12" spans="1:14" ht="18.75" x14ac:dyDescent="0.3">
      <c r="B12" s="3" t="s">
        <v>3</v>
      </c>
      <c r="C12" s="2"/>
      <c r="D12" s="2"/>
      <c r="E12" s="2"/>
      <c r="F12" s="2"/>
      <c r="G12" s="2"/>
      <c r="H12" s="2"/>
      <c r="I12" s="2"/>
      <c r="K12" s="78" t="s">
        <v>49</v>
      </c>
      <c r="L12" s="78"/>
    </row>
    <row r="13" spans="1:14" ht="8.25" customHeight="1" x14ac:dyDescent="0.3">
      <c r="B13" s="3"/>
      <c r="C13" s="2"/>
      <c r="D13" s="2"/>
      <c r="E13" s="2"/>
      <c r="F13" s="2"/>
      <c r="G13" s="2"/>
      <c r="H13" s="2"/>
      <c r="I13" s="2"/>
      <c r="K13" s="2"/>
      <c r="L13" s="4"/>
    </row>
    <row r="14" spans="1:14" ht="18.75" x14ac:dyDescent="0.3">
      <c r="B14" s="3" t="s">
        <v>4</v>
      </c>
      <c r="C14" s="2"/>
      <c r="D14" s="2"/>
      <c r="E14" s="2"/>
      <c r="F14" s="2"/>
      <c r="G14" s="2"/>
      <c r="H14" s="2"/>
      <c r="I14" s="2"/>
      <c r="K14" s="17" t="s">
        <v>75</v>
      </c>
      <c r="L14" s="78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4"/>
      <c r="K15" s="78" t="s">
        <v>50</v>
      </c>
      <c r="L15" s="78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4"/>
      <c r="K16" s="78" t="s">
        <v>51</v>
      </c>
      <c r="L16" s="78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4"/>
      <c r="K17" s="78" t="s">
        <v>76</v>
      </c>
      <c r="L17" s="78"/>
    </row>
    <row r="18" spans="1:14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4"/>
      <c r="K18" s="78" t="s">
        <v>52</v>
      </c>
      <c r="L18" s="78"/>
    </row>
    <row r="19" spans="1:14" ht="18.75" x14ac:dyDescent="0.3">
      <c r="A19" s="5"/>
      <c r="B19" s="3" t="s">
        <v>53</v>
      </c>
      <c r="C19" s="5"/>
      <c r="D19" s="5"/>
      <c r="E19" s="5"/>
      <c r="F19" s="5"/>
      <c r="G19" s="4"/>
      <c r="H19" s="4"/>
      <c r="I19" s="4"/>
      <c r="J19" s="4"/>
      <c r="K19" s="59" t="s">
        <v>54</v>
      </c>
      <c r="L19" s="59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4"/>
      <c r="K55" s="105"/>
      <c r="L55" s="105"/>
      <c r="M55" s="105"/>
      <c r="N55" s="105"/>
    </row>
    <row r="56" spans="1:14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4"/>
      <c r="K56" s="4"/>
      <c r="L56" s="4"/>
      <c r="M56" s="4"/>
    </row>
    <row r="57" spans="1:14" ht="18.75" x14ac:dyDescent="0.3">
      <c r="B57" s="3"/>
      <c r="C57" s="2"/>
      <c r="D57" s="2"/>
      <c r="E57" s="2"/>
      <c r="F57" s="2"/>
      <c r="G57" s="2"/>
      <c r="H57" s="2"/>
      <c r="I57" s="2"/>
      <c r="J57" s="4"/>
      <c r="K57" s="4"/>
      <c r="L57" s="4"/>
      <c r="M57" s="4"/>
    </row>
    <row r="58" spans="1:14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4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  <c r="M62" s="4"/>
    </row>
    <row r="63" spans="1:14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  <c r="M63" s="4"/>
    </row>
  </sheetData>
  <sortState ref="B7:O10">
    <sortCondition descending="1" ref="K7:K10"/>
  </sortState>
  <mergeCells count="5">
    <mergeCell ref="K55:N55"/>
    <mergeCell ref="A2:N2"/>
    <mergeCell ref="A3:N3"/>
    <mergeCell ref="A5:N5"/>
    <mergeCell ref="A4:N4"/>
  </mergeCells>
  <pageMargins left="0.7" right="0.56000000000000005" top="0.41666666666666669" bottom="0.3916666666666666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1 курс  (обл)</vt:lpstr>
      <vt:lpstr>2 курс  (обл)</vt:lpstr>
      <vt:lpstr>3 курс  (обл)</vt:lpstr>
      <vt:lpstr>2 курс стн (обл)</vt:lpstr>
      <vt:lpstr>4 курс  (обл).</vt:lpstr>
      <vt:lpstr>1 курс (фін)</vt:lpstr>
      <vt:lpstr>2 курс (фін)</vt:lpstr>
      <vt:lpstr>3 курс (фін)</vt:lpstr>
      <vt:lpstr>4 курс  (фін) </vt:lpstr>
      <vt:lpstr>2 курс стн (фін)</vt:lpstr>
      <vt:lpstr>маг  (фін)</vt:lpstr>
      <vt:lpstr>1 курс (КН)</vt:lpstr>
      <vt:lpstr>2 курс (КН)</vt:lpstr>
      <vt:lpstr>3 курс (КН)</vt:lpstr>
      <vt:lpstr>1 курс (ІСТ)</vt:lpstr>
      <vt:lpstr>2 курс (ІСТ)</vt:lpstr>
      <vt:lpstr>3 курс (ІСТ)</vt:lpstr>
      <vt:lpstr>1 стн курс (ІС)</vt:lpstr>
      <vt:lpstr>2 стн курс  (ІС)</vt:lpstr>
      <vt:lpstr>4 курс  (ІС)</vt:lpstr>
      <vt:lpstr>2 стн курс  (КН)</vt:lpstr>
      <vt:lpstr>4 курс  (КН)</vt:lpstr>
      <vt:lpstr>Лист3</vt:lpstr>
      <vt:lpstr>Лист1</vt:lpstr>
      <vt:lpstr>Лист2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2024-01-02T09:48:52Z</cp:lastPrinted>
  <dcterms:created xsi:type="dcterms:W3CDTF">2017-01-05T03:41:08Z</dcterms:created>
  <dcterms:modified xsi:type="dcterms:W3CDTF">2024-01-11T06:51:16Z</dcterms:modified>
</cp:coreProperties>
</file>