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770" windowHeight="11700" tabRatio="940" firstSheet="1" activeTab="16"/>
  </bookViews>
  <sheets>
    <sheet name="АІ-23" sheetId="47" r:id="rId1"/>
    <sheet name="АІ-22" sheetId="45" r:id="rId2"/>
    <sheet name="Лист1" sheetId="58" r:id="rId3"/>
    <sheet name="АІ-21" sheetId="35" r:id="rId4"/>
    <sheet name="АІ-20" sheetId="26" r:id="rId5"/>
    <sheet name="АІ-23-1ск" sheetId="46" r:id="rId6"/>
    <sheet name="АІ-22-1+2ск" sheetId="53" r:id="rId7"/>
    <sheet name="АІ-21-ск" sheetId="36" r:id="rId8"/>
    <sheet name="МАГ-А23" sheetId="38" r:id="rId9"/>
    <sheet name="ГМ-23" sheetId="54" r:id="rId10"/>
    <sheet name="ГМ-22" sheetId="51" r:id="rId11"/>
    <sheet name="ГМ-21" sheetId="44" r:id="rId12"/>
    <sheet name="ГМ-20" sheetId="48" r:id="rId13"/>
    <sheet name="ГМ-23 (ск)" sheetId="52" r:id="rId14"/>
    <sheet name="ГМ-22 (ск)" sheetId="55" r:id="rId15"/>
    <sheet name="Ет-23" sheetId="56" r:id="rId16"/>
    <sheet name="Ет-22" sheetId="49" r:id="rId17"/>
    <sheet name="Ет-21 " sheetId="40" r:id="rId18"/>
    <sheet name="Ет-20" sheetId="32" r:id="rId19"/>
    <sheet name="ЕТ-23ск" sheetId="57" r:id="rId20"/>
    <sheet name="ЕТ-22ск " sheetId="42" r:id="rId21"/>
    <sheet name="МАГ-ЕТ-23" sheetId="43" r:id="rId22"/>
    <sheet name="Лист2" sheetId="50" r:id="rId23"/>
  </sheets>
  <definedNames>
    <definedName name="_xlnm._FilterDatabase" localSheetId="20" hidden="1">'ЕТ-22ск '!$B$5:$M$7</definedName>
    <definedName name="_xlnm._FilterDatabase" localSheetId="19" hidden="1">'ЕТ-23ск'!$B$5:$N$5</definedName>
    <definedName name="_xlnm.Print_Area" localSheetId="4">'АІ-20'!$A$1:$Q$62</definedName>
    <definedName name="_xlnm.Print_Area" localSheetId="3">'АІ-21'!$A$1:$O$24</definedName>
    <definedName name="_xlnm.Print_Area" localSheetId="7">'АІ-21-ск'!$A$1:$P$18</definedName>
    <definedName name="_xlnm.Print_Area" localSheetId="1">'АІ-22'!$A$1:$O$29</definedName>
    <definedName name="_xlnm.Print_Area" localSheetId="6">'АІ-22-1+2ск'!$A$1:$O$18</definedName>
    <definedName name="_xlnm.Print_Area" localSheetId="0">'АІ-23'!$A$1:$M$30</definedName>
    <definedName name="_xlnm.Print_Area" localSheetId="5">'АІ-23-1ск'!$A$1:$O$18</definedName>
    <definedName name="_xlnm.Print_Area" localSheetId="12">'ГМ-20'!$A$1:$Q$16</definedName>
    <definedName name="_xlnm.Print_Area" localSheetId="11">'ГМ-21'!$A$1:$N$16</definedName>
    <definedName name="_xlnm.Print_Area" localSheetId="10">'ГМ-22'!$A$1:$M$16</definedName>
    <definedName name="_xlnm.Print_Area" localSheetId="14">'ГМ-22 (ск)'!$A$1:$Q$14</definedName>
    <definedName name="_xlnm.Print_Area" localSheetId="9">'ГМ-23'!$A$1:$M$16</definedName>
    <definedName name="_xlnm.Print_Area" localSheetId="13">'ГМ-23 (ск)'!$A$1:$N$13</definedName>
    <definedName name="_xlnm.Print_Area" localSheetId="18">'Ет-20'!$A$1:$N$15</definedName>
    <definedName name="_xlnm.Print_Area" localSheetId="17">'Ет-21 '!$A$1:$O$18</definedName>
    <definedName name="_xlnm.Print_Area" localSheetId="16">'Ет-22'!$A$1:$O$19</definedName>
    <definedName name="_xlnm.Print_Area" localSheetId="20">'ЕТ-22ск '!$A$1:$N$16</definedName>
    <definedName name="_xlnm.Print_Area" localSheetId="15">'Ет-23'!$A$1:$M$18</definedName>
    <definedName name="_xlnm.Print_Area" localSheetId="19">'ЕТ-23ск'!$A$1:$O$14</definedName>
    <definedName name="_xlnm.Print_Area" localSheetId="8">'МАГ-А23'!$A$1:$N$22</definedName>
    <definedName name="_xlnm.Print_Area" localSheetId="21">'МАГ-ЕТ-23'!$A$1:$N$15</definedName>
  </definedNames>
  <calcPr calcId="162913"/>
</workbook>
</file>

<file path=xl/calcChain.xml><?xml version="1.0" encoding="utf-8"?>
<calcChain xmlns="http://schemas.openxmlformats.org/spreadsheetml/2006/main">
  <c r="I14" i="47" l="1"/>
  <c r="I20" i="47"/>
  <c r="I7" i="47"/>
  <c r="I15" i="47"/>
  <c r="I8" i="47"/>
  <c r="I16" i="47"/>
  <c r="I10" i="47"/>
  <c r="I12" i="47"/>
  <c r="I17" i="47"/>
  <c r="I18" i="47"/>
  <c r="I6" i="47"/>
  <c r="I19" i="47"/>
  <c r="I5" i="47"/>
  <c r="I13" i="47"/>
  <c r="I11" i="47"/>
  <c r="I9" i="47"/>
  <c r="J4" i="52" l="1"/>
  <c r="K8" i="49"/>
  <c r="M8" i="49" s="1"/>
  <c r="L7" i="36" l="1"/>
  <c r="N7" i="36" s="1"/>
  <c r="L8" i="36"/>
  <c r="N8" i="36" s="1"/>
  <c r="L6" i="36"/>
  <c r="N6" i="36" s="1"/>
  <c r="L5" i="36"/>
  <c r="N5" i="36" s="1"/>
  <c r="L9" i="36"/>
  <c r="N9" i="36" s="1"/>
  <c r="K7" i="46"/>
  <c r="M7" i="46" s="1"/>
  <c r="I9" i="56" l="1"/>
  <c r="K9" i="56" s="1"/>
  <c r="K9" i="40"/>
  <c r="M9" i="40" s="1"/>
  <c r="K5" i="40"/>
  <c r="M5" i="40" s="1"/>
  <c r="K6" i="40"/>
  <c r="M6" i="40" s="1"/>
  <c r="I5" i="51"/>
  <c r="K5" i="51" s="1"/>
  <c r="J5" i="44"/>
  <c r="L5" i="44" s="1"/>
  <c r="J4" i="44"/>
  <c r="L4" i="44" s="1"/>
  <c r="J4" i="43" l="1"/>
  <c r="L4" i="43" s="1"/>
  <c r="J5" i="43"/>
  <c r="L5" i="43" s="1"/>
  <c r="J6" i="43"/>
  <c r="L6" i="43" s="1"/>
  <c r="J6" i="42"/>
  <c r="L6" i="42" s="1"/>
  <c r="J5" i="42"/>
  <c r="L5" i="42" s="1"/>
  <c r="J7" i="42"/>
  <c r="L7" i="42" s="1"/>
  <c r="K5" i="57"/>
  <c r="M5" i="57" s="1"/>
  <c r="J6" i="32"/>
  <c r="L6" i="32" s="1"/>
  <c r="J5" i="32"/>
  <c r="L5" i="32" s="1"/>
  <c r="K7" i="40"/>
  <c r="M7" i="40" s="1"/>
  <c r="K8" i="40"/>
  <c r="M8" i="40" s="1"/>
  <c r="K6" i="49"/>
  <c r="M6" i="49" s="1"/>
  <c r="K7" i="49"/>
  <c r="M7" i="49" s="1"/>
  <c r="K10" i="49"/>
  <c r="M10" i="49" s="1"/>
  <c r="K5" i="49"/>
  <c r="M5" i="49" s="1"/>
  <c r="K9" i="49"/>
  <c r="M9" i="49" s="1"/>
  <c r="I8" i="56"/>
  <c r="K8" i="56" s="1"/>
  <c r="I10" i="56"/>
  <c r="K10" i="56" s="1"/>
  <c r="I5" i="56"/>
  <c r="K5" i="56" s="1"/>
  <c r="I6" i="56"/>
  <c r="K6" i="56" s="1"/>
  <c r="I7" i="56"/>
  <c r="K7" i="56" s="1"/>
  <c r="M5" i="55"/>
  <c r="O5" i="55" s="1"/>
  <c r="M4" i="55"/>
  <c r="O4" i="55" s="1"/>
  <c r="L4" i="52"/>
  <c r="M4" i="48"/>
  <c r="O4" i="48" s="1"/>
  <c r="J6" i="44"/>
  <c r="L6" i="44" s="1"/>
  <c r="I7" i="51"/>
  <c r="K7" i="51" s="1"/>
  <c r="I4" i="51"/>
  <c r="K4" i="51" s="1"/>
  <c r="I6" i="51"/>
  <c r="K6" i="51" s="1"/>
  <c r="I4" i="54"/>
  <c r="K4" i="54" s="1"/>
  <c r="I6" i="54"/>
  <c r="K6" i="54" s="1"/>
  <c r="I7" i="54"/>
  <c r="K7" i="54" s="1"/>
  <c r="I5" i="54"/>
  <c r="K5" i="54" s="1"/>
  <c r="J7" i="38"/>
  <c r="L7" i="38" s="1"/>
  <c r="J13" i="38"/>
  <c r="L13" i="38" s="1"/>
  <c r="J6" i="38"/>
  <c r="L6" i="38" s="1"/>
  <c r="J4" i="38"/>
  <c r="L4" i="38" s="1"/>
  <c r="J10" i="38"/>
  <c r="L10" i="38" s="1"/>
  <c r="J12" i="38"/>
  <c r="L12" i="38" s="1"/>
  <c r="J9" i="38"/>
  <c r="L9" i="38" s="1"/>
  <c r="J8" i="38"/>
  <c r="L8" i="38" s="1"/>
  <c r="J11" i="38"/>
  <c r="L11" i="38" s="1"/>
  <c r="J5" i="38"/>
  <c r="L5" i="38" s="1"/>
  <c r="K5" i="53"/>
  <c r="M5" i="53" s="1"/>
  <c r="K8" i="53"/>
  <c r="M8" i="53" s="1"/>
  <c r="K7" i="53"/>
  <c r="M7" i="53" s="1"/>
  <c r="K6" i="53"/>
  <c r="M6" i="53" s="1"/>
  <c r="K8" i="46"/>
  <c r="M8" i="46" s="1"/>
  <c r="K9" i="46"/>
  <c r="M9" i="46" s="1"/>
  <c r="K5" i="46"/>
  <c r="M5" i="46" s="1"/>
  <c r="K6" i="46"/>
  <c r="M6" i="46" s="1"/>
  <c r="L18" i="26"/>
  <c r="N18" i="26" s="1"/>
  <c r="L17" i="26"/>
  <c r="N17" i="26" s="1"/>
  <c r="L16" i="26"/>
  <c r="N16" i="26" s="1"/>
  <c r="L4" i="26"/>
  <c r="N4" i="26" s="1"/>
  <c r="L12" i="26"/>
  <c r="N12" i="26" s="1"/>
  <c r="L11" i="26"/>
  <c r="N11" i="26" s="1"/>
  <c r="L7" i="26"/>
  <c r="N7" i="26" s="1"/>
  <c r="L13" i="26"/>
  <c r="N13" i="26" s="1"/>
  <c r="L9" i="26"/>
  <c r="N9" i="26" s="1"/>
  <c r="L5" i="26"/>
  <c r="N5" i="26" s="1"/>
  <c r="L14" i="26"/>
  <c r="N14" i="26" s="1"/>
  <c r="L15" i="26"/>
  <c r="N15" i="26" s="1"/>
  <c r="L8" i="26"/>
  <c r="N8" i="26" s="1"/>
  <c r="L6" i="26"/>
  <c r="N6" i="26" s="1"/>
  <c r="L10" i="26"/>
  <c r="N10" i="26" s="1"/>
  <c r="K11" i="35"/>
  <c r="M11" i="35" s="1"/>
  <c r="K10" i="35"/>
  <c r="M10" i="35" s="1"/>
  <c r="K17" i="35"/>
  <c r="M17" i="35" s="1"/>
  <c r="K15" i="35"/>
  <c r="M15" i="35" s="1"/>
  <c r="K12" i="35"/>
  <c r="M12" i="35" s="1"/>
  <c r="K6" i="35"/>
  <c r="M6" i="35" s="1"/>
  <c r="K7" i="35"/>
  <c r="M7" i="35" s="1"/>
  <c r="K5" i="35"/>
  <c r="M5" i="35" s="1"/>
  <c r="K14" i="35"/>
  <c r="M14" i="35" s="1"/>
  <c r="K16" i="35"/>
  <c r="M16" i="35" s="1"/>
  <c r="K13" i="35"/>
  <c r="M13" i="35" s="1"/>
  <c r="K8" i="35"/>
  <c r="M8" i="35" s="1"/>
  <c r="K9" i="35"/>
  <c r="M9" i="35" s="1"/>
  <c r="K10" i="45"/>
  <c r="M10" i="45" s="1"/>
  <c r="K9" i="45"/>
  <c r="M9" i="45" s="1"/>
  <c r="K7" i="45"/>
  <c r="M7" i="45" s="1"/>
  <c r="K20" i="45"/>
  <c r="M20" i="45" s="1"/>
  <c r="K17" i="45"/>
  <c r="M17" i="45" s="1"/>
  <c r="K15" i="45"/>
  <c r="M15" i="45" s="1"/>
  <c r="K12" i="45"/>
  <c r="M12" i="45" s="1"/>
  <c r="K14" i="45"/>
  <c r="M14" i="45" s="1"/>
  <c r="K4" i="45"/>
  <c r="M4" i="45" s="1"/>
  <c r="K16" i="45"/>
  <c r="M16" i="45" s="1"/>
  <c r="K6" i="45"/>
  <c r="M6" i="45" s="1"/>
  <c r="K8" i="45"/>
  <c r="M8" i="45" s="1"/>
  <c r="K19" i="45"/>
  <c r="M19" i="45" s="1"/>
  <c r="K11" i="45"/>
  <c r="M11" i="45" s="1"/>
  <c r="K5" i="45"/>
  <c r="M5" i="45" s="1"/>
  <c r="K18" i="45"/>
  <c r="M18" i="45" s="1"/>
  <c r="K13" i="45"/>
  <c r="M13" i="45" s="1"/>
  <c r="K9" i="47"/>
  <c r="K11" i="47"/>
  <c r="K13" i="47"/>
  <c r="K5" i="47"/>
  <c r="K19" i="47"/>
  <c r="K6" i="47"/>
  <c r="K18" i="47"/>
  <c r="K17" i="47"/>
  <c r="K12" i="47"/>
  <c r="K10" i="47"/>
  <c r="K16" i="47"/>
  <c r="K8" i="47"/>
  <c r="K15" i="47"/>
  <c r="K7" i="47"/>
  <c r="K20" i="47"/>
  <c r="K14" i="47"/>
</calcChain>
</file>

<file path=xl/sharedStrings.xml><?xml version="1.0" encoding="utf-8"?>
<sst xmlns="http://schemas.openxmlformats.org/spreadsheetml/2006/main" count="755" uniqueCount="261">
  <si>
    <t>ЕКЗАМЕНИ</t>
  </si>
  <si>
    <t>Підсумки</t>
  </si>
  <si>
    <t>№ п.п</t>
  </si>
  <si>
    <t>Прізвище, ім'я, та по-батькові</t>
  </si>
  <si>
    <t xml:space="preserve">середній бал </t>
  </si>
  <si>
    <t>Вища математика</t>
  </si>
  <si>
    <t>примітка</t>
  </si>
  <si>
    <t>Фізика</t>
  </si>
  <si>
    <t>Електричні машини</t>
  </si>
  <si>
    <t>Теоретичні основи електротехніки</t>
  </si>
  <si>
    <t>Механіка матеріалів і конструкцій</t>
  </si>
  <si>
    <t>Теоретична механіка</t>
  </si>
  <si>
    <t>Заліки</t>
  </si>
  <si>
    <t>додатковий бал</t>
  </si>
  <si>
    <t>загальний рейтинговий бал</t>
  </si>
  <si>
    <t>соціальна пільга</t>
  </si>
  <si>
    <t>РЕЙТИНГ СТУДЕНТІВ  ФАКУЛЬТЕТУ ІНЖЕНЕРІЇ ТА ЕНЕРГЕТИКИ  ДЛЯ ПРИЗНАЧЕННЯ АКАДЕМІЧНОЇ СТИПЕНДІЇ</t>
  </si>
  <si>
    <t>Освітній ступінь БАКАЛАВР,  курс _1, спеціальність "Електроенергетика, електротехніка та електромеханіка"</t>
  </si>
  <si>
    <t>Історія та культура України</t>
  </si>
  <si>
    <t>Освітній ступінь БАКАЛАВР,  курс _1 ( скорочений термін) спеціальність "Електроенергетика, електротехніка та електромеханіка"</t>
  </si>
  <si>
    <t>Екзамени</t>
  </si>
  <si>
    <t>Філософія</t>
  </si>
  <si>
    <t>Освітній ступінь БАКАЛАВР,  курс _1 (скорочений термін) , спеціальність "Агроінженерія"</t>
  </si>
  <si>
    <t>Гідравліка і теплотехніка</t>
  </si>
  <si>
    <t>Ремонт машин та обладнання</t>
  </si>
  <si>
    <t>Безпека життєдіяльності</t>
  </si>
  <si>
    <t>РЕЙТИНГ СТУДЕНТІВ  ФАКУЛЬТЕТУ ІНЖЕНЕРІЇ ТА ЕНЕРГЕТИКИ  ДЛЯ ПРИЗНАЧЕННЯ АКАДЕМІЧНОЇ СТИПЕНДІЇ
Освітній ступінь Магістр,  1 курс, спеціальність "Агроінженерія"</t>
  </si>
  <si>
    <t>Освітній ступінь БАКАЛАВР,  курс _3, спеціальність "Електроенергетика, електротехніка та електромеханіка"</t>
  </si>
  <si>
    <t xml:space="preserve">РЕЙТИНГ СТУДЕНТІВ  ФАКУЛЬТЕТУ ІНЖЕНЕРІЇ ТА ЕНЕРГЕТИКИ  ДЛЯ ПРИЗНАЧЕННЯ АКАДЕМІЧНОЇ СТИПЕНДІЇ
Освітній ступінь Магістр,  курс _1, спеціальність "Електроенергетика, електротехніка та електромеханіка"
</t>
  </si>
  <si>
    <t xml:space="preserve">РЕЙТИНГ СТУДЕНТІВ  ФАКУЛЬТЕТУ ІНЖЕНЕРІЇ ТА ЕНЕРГЕТИКИ  ДЛЯ ПРИЗНАЧЕННЯ АКАДЕМІЧНОЇ СТИПЕНДІЇ
Освітній ступінь  Бакалавр,  курс _1, спеціальність "Галузеве машинобудування"
</t>
  </si>
  <si>
    <t>Теорія механізмів і машин</t>
  </si>
  <si>
    <t>Освітній ступінь БАКАЛАВР,  курс _2 (скорочений термін) , спеціальність "Агроінженерія"</t>
  </si>
  <si>
    <t xml:space="preserve"> </t>
  </si>
  <si>
    <t>Освітній ступінь БАКАЛАВР,  курс _1 , спеціальність "Агроінженерія"</t>
  </si>
  <si>
    <t xml:space="preserve">Фізика </t>
  </si>
  <si>
    <t>Освітній ступінь БАКАЛАВР,  курс _3, спеціальність "Агроінженерія"</t>
  </si>
  <si>
    <t>Залік</t>
  </si>
  <si>
    <t>Освітній ступінь БАКАЛАВР,  курс _4, спеціальність "Електроенергетика, електротехніка та електромеханіка"</t>
  </si>
  <si>
    <t>РЕЙТИНГ СТУДЕНТІВ  ФАКУЛЬТЕТУ ІНЖЕНЕРІЇ ТА ЕНЕРГЕТИКИ  ДЛЯ ПРИЗНАЧЕННЯ АКАДЕМІЧНОЇ СТИПЕНДІЇ
Освітній ступінь БАКАЛАВР,  курс _4__ спеціальність " Агроінженерія"</t>
  </si>
  <si>
    <t>Безпека виробничих процесів в агроінженерії</t>
  </si>
  <si>
    <t>Вступ до спеціальності з основами професійної етики</t>
  </si>
  <si>
    <t>Екзамен</t>
  </si>
  <si>
    <t xml:space="preserve">РЕЙТИНГ СТУДЕНТІВ  ФАКУЛЬТЕТУ ІНЖЕНЕРІЇ ТА ЕНЕРГЕТИКИ  ДЛЯ ПРИЗНАЧЕННЯ АКАДЕМІЧНОЇ СТИПЕНДІЇ
Освітній ступінь  Бакалавр,  курс _3, спеціальність "Галузеве машинобудування"
</t>
  </si>
  <si>
    <t xml:space="preserve">           Заліки                    </t>
  </si>
  <si>
    <t>Правознавство</t>
  </si>
  <si>
    <t>Сільськогосподарські машини</t>
  </si>
  <si>
    <t>Трактори і автомобілі</t>
  </si>
  <si>
    <t>Гідропривід с.г. техніки</t>
  </si>
  <si>
    <t>Яцкевич Володимир Юрійович</t>
  </si>
  <si>
    <t>Білоцький Олександр Васильович</t>
  </si>
  <si>
    <t xml:space="preserve">Бойко Андрій Олегович    </t>
  </si>
  <si>
    <t>Вознюк Олександр Миколайович</t>
  </si>
  <si>
    <t>Кошман Михайло Сергійович</t>
  </si>
  <si>
    <t>Крилас Максім Сергійович</t>
  </si>
  <si>
    <t>Лісовець Павло Сергійович</t>
  </si>
  <si>
    <t>Савчук Вадим Романович</t>
  </si>
  <si>
    <t>Дармограй Максим Михайлович</t>
  </si>
  <si>
    <t>Парфенюк Богдан Миколайович</t>
  </si>
  <si>
    <t>Пилипович Микола Михайлович</t>
  </si>
  <si>
    <t>Поліщук Максим Олегович</t>
  </si>
  <si>
    <t>Черноус Микола Васильович</t>
  </si>
  <si>
    <t xml:space="preserve">РЕЙТИНГ СТУДЕНТІВ  ФАКУЛЬТЕТУ ІНЖЕНЕРІЇ ТА ЕНЕРГЕТИКИ  ДЛЯ ПРИЗНАЧЕННЯ АКАДЕМІЧНОЇ СТИПЕНДІЇ
Освітній ступінь  Бакалавр,  курс _1 (ск), спеціальність "Галузеве машинобудування"
</t>
  </si>
  <si>
    <t>Мехатронні системи техніки в АПК</t>
  </si>
  <si>
    <t>Правове регулювання господарської діяльності</t>
  </si>
  <si>
    <t>Ділова українська мова</t>
  </si>
  <si>
    <t xml:space="preserve">Безсмертний Олексій Володимирович </t>
  </si>
  <si>
    <t xml:space="preserve">Невмержицький Тарас Віталійович </t>
  </si>
  <si>
    <t xml:space="preserve">Шнит Микола Павлович </t>
  </si>
  <si>
    <t xml:space="preserve">Ясінський Владислав Олександрович </t>
  </si>
  <si>
    <t>Механізація технологічних процесів виробництва та переробки с.г. продукції</t>
  </si>
  <si>
    <t xml:space="preserve">Ковальчук Даніл Сергійович </t>
  </si>
  <si>
    <t xml:space="preserve">Прищепа Артур Володимирович </t>
  </si>
  <si>
    <t xml:space="preserve">Шагов Давид Олегович </t>
  </si>
  <si>
    <t xml:space="preserve">Якименко Роман Михайлович </t>
  </si>
  <si>
    <t>КП</t>
  </si>
  <si>
    <t>Експлуатація машин та обладнання в рослинництві</t>
  </si>
  <si>
    <t xml:space="preserve">     Заліки        </t>
  </si>
  <si>
    <t>Освітній ступінь БАКАЛАВР,  курс _3 (скорочений термін) , спеціальність "Агроінженерія"</t>
  </si>
  <si>
    <t>Інженерний менеджмент</t>
  </si>
  <si>
    <t>Ділова іноземна мова</t>
  </si>
  <si>
    <t>Нарисна геометрія, інженерна графіка та інформаційні технології</t>
  </si>
  <si>
    <t xml:space="preserve">Ярощук Назар Вікторович </t>
  </si>
  <si>
    <t>Софина Віталій Юрійович</t>
  </si>
  <si>
    <t>Матеріалознавство</t>
  </si>
  <si>
    <t>Гідравліка</t>
  </si>
  <si>
    <t xml:space="preserve">     Заліки         </t>
  </si>
  <si>
    <t>Технологія машинобудування</t>
  </si>
  <si>
    <t>Підйомно-транспортні машини та мобільна техніка</t>
  </si>
  <si>
    <t>Машини і обладнання для рослинництва</t>
  </si>
  <si>
    <t>Машини і обладнання для тваринництва</t>
  </si>
  <si>
    <t xml:space="preserve">РЕЙТИНГ СТУДЕНТІВ  ФАКУЛЬТЕТУ ІНЖЕНЕРІЇ ТА ЕНЕРГЕТИКИ  ДЛЯ ПРИЗНАЧЕННЯ АКАДЕМІЧНОЇ СТИПЕНДІЇ
Освітній ступінь  Бакалавр,  курс _2 (ск), спеціальність "Галузеве машинобудування"
</t>
  </si>
  <si>
    <t>кп</t>
  </si>
  <si>
    <t>Мехатроніка</t>
  </si>
  <si>
    <t>Дизайн та ергономіка машин АПВ</t>
  </si>
  <si>
    <t>Системи автоматизованого проектування</t>
  </si>
  <si>
    <t>Електропривод та електрифіковані технології в машинобудуванні</t>
  </si>
  <si>
    <t>Експлуатація машин і обладнання</t>
  </si>
  <si>
    <t>Технічний сервіс</t>
  </si>
  <si>
    <t>Проектування та аналіз технологічних систем</t>
  </si>
  <si>
    <t>Освітній ступінь БАКАЛАВР,  курс _2 ( скорочений термін) спеціальність "Електроенергетика, електротехніка та електромеханіка"</t>
  </si>
  <si>
    <t>Теоретичні основи автоматики</t>
  </si>
  <si>
    <t>Перспективні технології нетрадиційної та відновлювальної енергетики</t>
  </si>
  <si>
    <t>Інтелектуальна власність</t>
  </si>
  <si>
    <t>Фахова іноземна мова (рівень В2)</t>
  </si>
  <si>
    <t>Проектування систем електрифікації, автоматизації та електропостачання</t>
  </si>
  <si>
    <t>Безпека праці в енергоустановках та цивільний захист</t>
  </si>
  <si>
    <t>Методологія та організація наукових досліджень</t>
  </si>
  <si>
    <t>Принципи будови електричних мереж і систем в електротехніці та електромагнітна сумісність</t>
  </si>
  <si>
    <t>Основи технічної творчості та наукове конструювання с.г. техніки</t>
  </si>
  <si>
    <t>Освітній ступінь БАКАЛАВР,  курс _2, спеціальність "Електроенергетика, електротехніка та електромеханіка"</t>
  </si>
  <si>
    <t xml:space="preserve">РЕЙТИНГ СТУДЕНТІВ  ФАКУЛЬТЕТУ ІНЖЕНЕРІЇ ТА ЕНЕРГЕТИКИ  ДЛЯ ПРИЗНАЧЕННЯ АКАДЕМІЧНОЇ СТИПЕНДІЇ
Освітній ступінь  Бакалавр,  курс _4 спеціальність "Галузеве машинобудування"
</t>
  </si>
  <si>
    <t>Ліпінський Денис Русланович</t>
  </si>
  <si>
    <t>Скалозуб Олег Дмитрович</t>
  </si>
  <si>
    <t xml:space="preserve">Товкач Михайло Павлович </t>
  </si>
  <si>
    <t xml:space="preserve">Дем`янчук Вадим Петрович </t>
  </si>
  <si>
    <t xml:space="preserve">Євтух Олександр Юрійович </t>
  </si>
  <si>
    <t>Івков Юрій Сергійович</t>
  </si>
  <si>
    <t xml:space="preserve">Кузьменко Максим Володимирович </t>
  </si>
  <si>
    <t xml:space="preserve">Дунаєв Максим Олексійович </t>
  </si>
  <si>
    <t xml:space="preserve">Мельничук Максим Миколайович </t>
  </si>
  <si>
    <t xml:space="preserve">Олізаровський Іван Олександрович </t>
  </si>
  <si>
    <t xml:space="preserve">Денисенко Микита Сергійович </t>
  </si>
  <si>
    <t xml:space="preserve">Рожок Максим Вікторович </t>
  </si>
  <si>
    <t xml:space="preserve">Стеблецький Назар Юрійович </t>
  </si>
  <si>
    <t xml:space="preserve">Шаповал Марина Олександрівна </t>
  </si>
  <si>
    <t xml:space="preserve">Ярмола Олена Михайлівна </t>
  </si>
  <si>
    <t>Антоненко Євгеній Михайлович</t>
  </si>
  <si>
    <t>Косянчук Олександр Володимирович</t>
  </si>
  <si>
    <t>Пакляченко Давид Юрійович</t>
  </si>
  <si>
    <t>Онищук Олексій Андрійович</t>
  </si>
  <si>
    <t xml:space="preserve">Ткачук Артем Миколайович </t>
  </si>
  <si>
    <t xml:space="preserve">Богатирчук Михайло Вікторович </t>
  </si>
  <si>
    <t xml:space="preserve">Дмитрук Богдан Михайлович </t>
  </si>
  <si>
    <t>Деталі машин і підіймальнотранспортні машини</t>
  </si>
  <si>
    <t xml:space="preserve"> Грицюк Тарас Романович </t>
  </si>
  <si>
    <t>КР</t>
  </si>
  <si>
    <t>Бендюг Дмитро Михайлович</t>
  </si>
  <si>
    <t>Прокопенко Андрій Олексійович</t>
  </si>
  <si>
    <t xml:space="preserve">Екзамен зі спеціальності </t>
  </si>
  <si>
    <t xml:space="preserve">Туринський Дмитро Віталійович </t>
  </si>
  <si>
    <t>Чумальчук Андрій Русланович</t>
  </si>
  <si>
    <t xml:space="preserve">Гетьман Владислав Олександрович </t>
  </si>
  <si>
    <t xml:space="preserve">Макарчук Олександр Олександрович </t>
  </si>
  <si>
    <t xml:space="preserve">Заінчківський Владислав Русланович </t>
  </si>
  <si>
    <t xml:space="preserve">Виробнича практика </t>
  </si>
  <si>
    <t>Механізація і автоматизація технологічних процесів у рослинництві</t>
  </si>
  <si>
    <t>Менеджмент і маркетинг</t>
  </si>
  <si>
    <t>Економіка та організація аграрного виробництва</t>
  </si>
  <si>
    <t xml:space="preserve">Вардецький Дмитро Сергійович </t>
  </si>
  <si>
    <t xml:space="preserve">Сищук Євгеній Михайлович </t>
  </si>
  <si>
    <t>Фещук Дмитро Васильович</t>
  </si>
  <si>
    <t>Шаповал Микита Володимирович</t>
  </si>
  <si>
    <t>Теоретична механіка та теорія механізмів і машин</t>
  </si>
  <si>
    <t xml:space="preserve">Зубрицький Михайло Петрович </t>
  </si>
  <si>
    <t>Зіневич Валентин Геннадійович</t>
  </si>
  <si>
    <t>Виробнича практика</t>
  </si>
  <si>
    <t xml:space="preserve">Нагорнюк Олег Романович </t>
  </si>
  <si>
    <t>Тарасенко Олександр Сергійович</t>
  </si>
  <si>
    <t xml:space="preserve">Безсмертний Дмитро Миколайович </t>
  </si>
  <si>
    <t xml:space="preserve">Гужа Марія Олександрівна </t>
  </si>
  <si>
    <t xml:space="preserve">Невмержицький Микита Миколайович </t>
  </si>
  <si>
    <t xml:space="preserve">Присяжнюк Валентин Олександрович </t>
  </si>
  <si>
    <t xml:space="preserve">Тинщук Дмитро Андрійович </t>
  </si>
  <si>
    <t xml:space="preserve">Данильчук Максим Русланович </t>
  </si>
  <si>
    <t>Ілюк Назар Леонідович</t>
  </si>
  <si>
    <t>Червоток Олександр Богданович</t>
  </si>
  <si>
    <t xml:space="preserve">Дячук Артем Сергійович </t>
  </si>
  <si>
    <t xml:space="preserve">Почивалова Поліна Юріївна </t>
  </si>
  <si>
    <t xml:space="preserve">Слободенюк Роман Володимирович </t>
  </si>
  <si>
    <t>Електроніка та мікросхемотехніка</t>
  </si>
  <si>
    <t>Метрологія та електричні вимірювання</t>
  </si>
  <si>
    <t xml:space="preserve">Літяга Олександра Валеріївна        </t>
  </si>
  <si>
    <t xml:space="preserve">Бокренко Максим Олександрович </t>
  </si>
  <si>
    <t xml:space="preserve">Коберник Владислав Анатолійович </t>
  </si>
  <si>
    <t>Наконечний Кирило Вікторович</t>
  </si>
  <si>
    <t xml:space="preserve">РЕЙТИНГ СТУДЕНТІВ  ФАКУЛЬТЕТУ ІНЖЕНЕРІЇ ТА ЕНЕРГЕТИКИ  ДЛЯ ПРИЗНАЧЕННЯ АКАДЕМІЧНОЇ СТИПЕНДІЇ
Освітній ступінь  Бакалавр,  курс _2, спеціальність "Галузеве машинобудування"
</t>
  </si>
  <si>
    <t>Основи електропостачання</t>
  </si>
  <si>
    <t>Електричні мережі і системи</t>
  </si>
  <si>
    <t>Бойко Владислав Володимирович</t>
  </si>
  <si>
    <t>Бойко Сергій Дмитрович</t>
  </si>
  <si>
    <t>Давиденко Артем Віталійович</t>
  </si>
  <si>
    <t>Коновчук Олег Вікторович</t>
  </si>
  <si>
    <t>Терещук Олександр Олександрович</t>
  </si>
  <si>
    <t>Деталі машин і підіймально-транспортні машини</t>
  </si>
  <si>
    <t>Основи керування с.г. технікою і ПДР</t>
  </si>
  <si>
    <t>Іноземна мова за професійним спрямуванням</t>
  </si>
  <si>
    <t>Експлуатація машин і обладнання в тваринництві</t>
  </si>
  <si>
    <t>Куцеруба В’ячеслав Ярославович</t>
  </si>
  <si>
    <t>Технічні та технологічні рішення ресурсозбереження виробництва</t>
  </si>
  <si>
    <t>Гідропривід с.г. техники</t>
  </si>
  <si>
    <t>Основи керування с.г.технікою і ПДР</t>
  </si>
  <si>
    <t>Борисов Дмитро Олександрович</t>
  </si>
  <si>
    <t>Бугира Владислав Федорович</t>
  </si>
  <si>
    <t>Ярошенко Владислав Володимирович</t>
  </si>
  <si>
    <t>Пухальський Денис Олександрович</t>
  </si>
  <si>
    <t xml:space="preserve">Поліковський Владислав Олексійович </t>
  </si>
  <si>
    <t xml:space="preserve">Можар Вадим Олександрович </t>
  </si>
  <si>
    <t>Мельник Дмитро Сергійович</t>
  </si>
  <si>
    <t>Когтєв Богдан Володимирович</t>
  </si>
  <si>
    <t>Бараш Костянтин Петрович</t>
  </si>
  <si>
    <t>Войтюк Богдан Іванович</t>
  </si>
  <si>
    <t>Волівецький Артем Миколайович</t>
  </si>
  <si>
    <t>Герун Назарій Петрович</t>
  </si>
  <si>
    <t>Іщик Богдан Олегович</t>
  </si>
  <si>
    <t>Іщук Максим Сергійович</t>
  </si>
  <si>
    <t>Кондратюк Сергій Дмитрович</t>
  </si>
  <si>
    <t>Кришевич Владислав Вікторович</t>
  </si>
  <si>
    <t>ЗАЛІКИ</t>
  </si>
  <si>
    <t>Хімія</t>
  </si>
  <si>
    <t>Машини і обладнання для переробної галузі</t>
  </si>
  <si>
    <t>Гідравлічні та пневмотичні приводи</t>
  </si>
  <si>
    <t>Опір матеріалів</t>
  </si>
  <si>
    <t>Савін Іван Борисович</t>
  </si>
  <si>
    <t>Поліновський Ілля Сергійович</t>
  </si>
  <si>
    <t>Качула Микита Євгенович</t>
  </si>
  <si>
    <t>Дацик Никита Костянтинович</t>
  </si>
  <si>
    <t xml:space="preserve">Курильчук Петро Леонідович </t>
  </si>
  <si>
    <t>Системи електропостачання та енергозбереження виробничих об‘єктів</t>
  </si>
  <si>
    <t>Основи проектування систем електропостачання та енергозбереження</t>
  </si>
  <si>
    <t>Передача та розподіл електроенергії</t>
  </si>
  <si>
    <t>Основи ГІС технологій</t>
  </si>
  <si>
    <t>Іноземна мова ( за проф. спрямуванням)</t>
  </si>
  <si>
    <t>Основи технічної експлуатації енергообладнання, засобів керування і надійності електропостачання</t>
  </si>
  <si>
    <t>Технічна термодиніміка</t>
  </si>
  <si>
    <t>Ілюк Віталій Леонідович</t>
  </si>
  <si>
    <t>Назимчук Катерина Сергіївна</t>
  </si>
  <si>
    <t>Савченко Тетяна Василівна</t>
  </si>
  <si>
    <t>Фомюк Владислав Олександрович</t>
  </si>
  <si>
    <t>Шевчук Олександр Миколайович</t>
  </si>
  <si>
    <t>Інженерна та комп‘ютерна графіка</t>
  </si>
  <si>
    <t xml:space="preserve">Винник Владислав Юрійович </t>
  </si>
  <si>
    <t>Запольський Артем Анатолійович</t>
  </si>
  <si>
    <t>Дідковський Андрій Олександрович</t>
  </si>
  <si>
    <t>Дев'ятко Дмитро Валерійович</t>
  </si>
  <si>
    <t>Кузнєцов Сергій Андрійович</t>
  </si>
  <si>
    <t>Орел Максим Олександрович</t>
  </si>
  <si>
    <t>Пижик Ярослав Сергійович</t>
  </si>
  <si>
    <t xml:space="preserve">Столяр Олександр Олександрович </t>
  </si>
  <si>
    <t>Тертерян Роман Самвелович</t>
  </si>
  <si>
    <t>Яворський Дмитро Олегович</t>
  </si>
  <si>
    <t>Янченко Олександр Олександрович</t>
  </si>
  <si>
    <t>Сервісне обслуговування машин та обладнання</t>
  </si>
  <si>
    <t>Професійні математичні методи</t>
  </si>
  <si>
    <t>Шадура Андрій Миколайович</t>
  </si>
  <si>
    <t>Касьян Даниїл Анатолійович</t>
  </si>
  <si>
    <t>Гольцев Владислав Валентинович</t>
  </si>
  <si>
    <t>Дослідження електричних мереж сучасними математичними методами</t>
  </si>
  <si>
    <t xml:space="preserve">                                Члени комісії___________________________ Богдан ШЕЛУДЧЕНКО</t>
  </si>
  <si>
    <t xml:space="preserve">                                 Голова комісії   _________________________Олена СУКМАНЮК</t>
  </si>
  <si>
    <t xml:space="preserve">                                                          ___________________________  Микита НЕВМЕРЖИЦЬКИЙ</t>
  </si>
  <si>
    <t xml:space="preserve">                                    Секретар        ___________________________  Світлана ІЩУК</t>
  </si>
  <si>
    <t xml:space="preserve">                                                          __________________________ Марія ГУЖА</t>
  </si>
  <si>
    <t xml:space="preserve">                                                         ___________________________Олег СКАЛОЗУБ</t>
  </si>
  <si>
    <t xml:space="preserve">                                                         _____________________________   Богдан ВОЙТЮК</t>
  </si>
  <si>
    <t xml:space="preserve">                                                         ___________________________Олександр МЕДВЕДСЬКИЙ</t>
  </si>
  <si>
    <t>Герщук Владислав Віталійович</t>
  </si>
  <si>
    <t>підв.</t>
  </si>
  <si>
    <t>РЕЙТИНГ СТУДЕНТІВ  ФАКУЛЬТЕТУ ІНЖЕНЕРІЇ ТА ЕНЕРГЕТИКИ  ДЛЯ ПРИЗНАЧЕННЯ АКАДЕМІЧНОЇ СТИПЕНДІЇ
Освітній ступінь  Бакалавр,  курс _2, спеціальність "Агроінженерія"</t>
  </si>
  <si>
    <t xml:space="preserve"> Ніконенко Мирослав Сергійович </t>
  </si>
  <si>
    <t xml:space="preserve"> Прокопчук Станіслав Віталійович </t>
  </si>
  <si>
    <t>Олішевський Павло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</si>
</sst>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7" x14ac:knownFonts="1">
    <font>
      <sz val="10"/>
      <name val="Arial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Rage Italic"/>
      <family val="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Narrow"/>
      <family val="2"/>
      <charset val="204"/>
    </font>
    <font>
      <b/>
      <sz val="1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1"/>
      <name val="Arial"/>
      <family val="2"/>
      <charset val="204"/>
    </font>
    <font>
      <sz val="14"/>
      <name val="Times New Roman Cyr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color rgb="FF000000"/>
      <name val="Arial"/>
      <family val="2"/>
      <charset val="204"/>
    </font>
    <font>
      <sz val="11"/>
      <name val="Times New Roman Cyr"/>
      <charset val="204"/>
    </font>
    <font>
      <sz val="12"/>
      <color rgb="FF000000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8"/>
      <name val="Times New Roman Cyr"/>
      <family val="1"/>
      <charset val="204"/>
    </font>
    <font>
      <b/>
      <sz val="8"/>
      <name val="Times New Roman Cyr"/>
      <charset val="204"/>
    </font>
    <font>
      <b/>
      <sz val="10"/>
      <color rgb="FF000000"/>
      <name val="Times New Roman Cyr"/>
      <charset val="204"/>
    </font>
    <font>
      <sz val="10"/>
      <name val="Times New Roman Cyr"/>
      <charset val="204"/>
    </font>
    <font>
      <sz val="16"/>
      <color theme="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000000"/>
      <name val="Times New Roman"/>
      <family val="1"/>
      <charset val="204"/>
    </font>
    <font>
      <b/>
      <sz val="9"/>
      <name val="Times New Roman Cyr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u/>
      <sz val="9"/>
      <name val="Arial"/>
      <family val="2"/>
      <charset val="204"/>
    </font>
    <font>
      <b/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40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3" xfId="0" applyBorder="1"/>
    <xf numFmtId="0" fontId="2" fillId="0" borderId="5" xfId="0" applyFont="1" applyBorder="1" applyAlignment="1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center" wrapText="1"/>
    </xf>
    <xf numFmtId="0" fontId="0" fillId="2" borderId="0" xfId="0" applyFill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Fill="1" applyBorder="1"/>
    <xf numFmtId="164" fontId="6" fillId="0" borderId="1" xfId="0" applyNumberFormat="1" applyFont="1" applyBorder="1"/>
    <xf numFmtId="0" fontId="0" fillId="0" borderId="0" xfId="0" applyAlignment="1"/>
    <xf numFmtId="0" fontId="7" fillId="0" borderId="0" xfId="0" applyFont="1"/>
    <xf numFmtId="0" fontId="6" fillId="0" borderId="0" xfId="0" applyFont="1"/>
    <xf numFmtId="0" fontId="10" fillId="0" borderId="1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/>
    <xf numFmtId="164" fontId="0" fillId="0" borderId="0" xfId="0" applyNumberFormat="1" applyFill="1" applyBorder="1"/>
    <xf numFmtId="164" fontId="0" fillId="0" borderId="0" xfId="0" applyNumberFormat="1" applyBorder="1"/>
    <xf numFmtId="164" fontId="9" fillId="0" borderId="0" xfId="0" applyNumberFormat="1" applyFont="1" applyBorder="1"/>
    <xf numFmtId="0" fontId="13" fillId="0" borderId="1" xfId="0" applyFont="1" applyBorder="1"/>
    <xf numFmtId="0" fontId="14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0" xfId="0" applyFill="1"/>
    <xf numFmtId="0" fontId="13" fillId="0" borderId="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/>
    <xf numFmtId="0" fontId="10" fillId="0" borderId="0" xfId="0" applyFont="1"/>
    <xf numFmtId="0" fontId="10" fillId="0" borderId="1" xfId="0" applyFont="1" applyFill="1" applyBorder="1"/>
    <xf numFmtId="164" fontId="10" fillId="0" borderId="1" xfId="0" applyNumberFormat="1" applyFont="1" applyBorder="1"/>
    <xf numFmtId="164" fontId="10" fillId="0" borderId="1" xfId="0" applyNumberFormat="1" applyFont="1" applyFill="1" applyBorder="1"/>
    <xf numFmtId="164" fontId="10" fillId="0" borderId="4" xfId="0" applyNumberFormat="1" applyFont="1" applyBorder="1"/>
    <xf numFmtId="0" fontId="10" fillId="4" borderId="1" xfId="0" applyFont="1" applyFill="1" applyBorder="1"/>
    <xf numFmtId="164" fontId="6" fillId="0" borderId="4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3" fillId="0" borderId="0" xfId="0" applyFont="1" applyAlignment="1">
      <alignment horizontal="center"/>
    </xf>
    <xf numFmtId="0" fontId="10" fillId="4" borderId="0" xfId="0" applyFont="1" applyFill="1"/>
    <xf numFmtId="164" fontId="10" fillId="4" borderId="1" xfId="0" applyNumberFormat="1" applyFont="1" applyFill="1" applyBorder="1"/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/>
    <xf numFmtId="0" fontId="0" fillId="0" borderId="0" xfId="0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Continuous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vertical="center" textRotation="90" wrapText="1"/>
    </xf>
    <xf numFmtId="164" fontId="22" fillId="0" borderId="1" xfId="0" applyNumberFormat="1" applyFont="1" applyFill="1" applyBorder="1"/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13" fillId="0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25" fillId="2" borderId="1" xfId="0" applyFont="1" applyFill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textRotation="90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6" fillId="2" borderId="0" xfId="0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/>
    </xf>
    <xf numFmtId="0" fontId="10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3" fillId="2" borderId="0" xfId="0" applyFont="1" applyFill="1" applyBorder="1"/>
    <xf numFmtId="164" fontId="13" fillId="2" borderId="0" xfId="0" applyNumberFormat="1" applyFont="1" applyFill="1" applyBorder="1"/>
    <xf numFmtId="164" fontId="13" fillId="0" borderId="0" xfId="0" applyNumberFormat="1" applyFont="1" applyBorder="1"/>
    <xf numFmtId="0" fontId="12" fillId="0" borderId="0" xfId="0" applyFont="1" applyBorder="1"/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4" borderId="0" xfId="0" applyFont="1" applyFill="1"/>
    <xf numFmtId="0" fontId="25" fillId="4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10" fillId="0" borderId="1" xfId="0" applyNumberFormat="1" applyFont="1" applyFill="1" applyBorder="1" applyAlignment="1">
      <alignment horizontal="center"/>
    </xf>
    <xf numFmtId="164" fontId="21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13" fillId="4" borderId="1" xfId="0" applyFont="1" applyFill="1" applyBorder="1"/>
    <xf numFmtId="0" fontId="13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10" fillId="4" borderId="0" xfId="0" applyFont="1" applyFill="1" applyBorder="1"/>
    <xf numFmtId="0" fontId="2" fillId="4" borderId="6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36" fillId="0" borderId="1" xfId="0" applyFont="1" applyFill="1" applyBorder="1" applyAlignment="1">
      <alignment vertical="center" textRotation="90" wrapText="1"/>
    </xf>
    <xf numFmtId="0" fontId="22" fillId="0" borderId="1" xfId="0" applyFont="1" applyFill="1" applyBorder="1" applyAlignment="1">
      <alignment vertical="center"/>
    </xf>
    <xf numFmtId="164" fontId="3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Continuous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vertical="center" wrapText="1"/>
    </xf>
    <xf numFmtId="164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/>
    <xf numFmtId="0" fontId="12" fillId="4" borderId="1" xfId="0" applyFont="1" applyFill="1" applyBorder="1"/>
    <xf numFmtId="164" fontId="10" fillId="0" borderId="1" xfId="1" applyNumberFormat="1" applyFont="1" applyFill="1" applyBorder="1"/>
    <xf numFmtId="0" fontId="13" fillId="4" borderId="9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/>
    <xf numFmtId="0" fontId="1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3" fillId="0" borderId="6" xfId="0" applyFont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3" fillId="0" borderId="13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13" fillId="0" borderId="0" xfId="0" applyFont="1" applyAlignment="1"/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7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vertical="center" textRotation="90" wrapText="1"/>
    </xf>
    <xf numFmtId="0" fontId="39" fillId="0" borderId="1" xfId="0" applyFont="1" applyBorder="1"/>
    <xf numFmtId="0" fontId="39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justify" vertical="center"/>
    </xf>
    <xf numFmtId="0" fontId="41" fillId="0" borderId="1" xfId="0" applyFont="1" applyBorder="1"/>
    <xf numFmtId="0" fontId="7" fillId="0" borderId="0" xfId="0" applyFont="1" applyAlignment="1">
      <alignment vertical="top"/>
    </xf>
    <xf numFmtId="0" fontId="13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4" fontId="7" fillId="0" borderId="1" xfId="1" applyNumberFormat="1" applyFont="1" applyFill="1" applyBorder="1"/>
    <xf numFmtId="0" fontId="42" fillId="0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/>
    <xf numFmtId="164" fontId="13" fillId="0" borderId="1" xfId="0" applyNumberFormat="1" applyFont="1" applyBorder="1"/>
    <xf numFmtId="164" fontId="13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1" fillId="0" borderId="4" xfId="0" applyNumberFormat="1" applyFont="1" applyFill="1" applyBorder="1"/>
    <xf numFmtId="0" fontId="43" fillId="0" borderId="0" xfId="0" applyFont="1"/>
    <xf numFmtId="0" fontId="13" fillId="3" borderId="1" xfId="0" applyFont="1" applyFill="1" applyBorder="1"/>
    <xf numFmtId="0" fontId="7" fillId="0" borderId="4" xfId="0" applyFont="1" applyBorder="1" applyAlignment="1">
      <alignment horizontal="justify" vertical="center"/>
    </xf>
    <xf numFmtId="0" fontId="13" fillId="3" borderId="4" xfId="0" applyFont="1" applyFill="1" applyBorder="1"/>
    <xf numFmtId="0" fontId="13" fillId="3" borderId="4" xfId="0" applyFont="1" applyFill="1" applyBorder="1" applyAlignment="1">
      <alignment wrapText="1"/>
    </xf>
    <xf numFmtId="0" fontId="41" fillId="0" borderId="1" xfId="0" applyFont="1" applyBorder="1" applyAlignment="1">
      <alignment vertical="center"/>
    </xf>
    <xf numFmtId="0" fontId="27" fillId="3" borderId="6" xfId="0" applyFont="1" applyFill="1" applyBorder="1" applyAlignment="1">
      <alignment vertical="center"/>
    </xf>
    <xf numFmtId="0" fontId="27" fillId="0" borderId="5" xfId="0" applyFont="1" applyBorder="1" applyAlignment="1">
      <alignment horizontal="center" vertical="center" textRotation="90" wrapText="1"/>
    </xf>
    <xf numFmtId="0" fontId="44" fillId="0" borderId="5" xfId="0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/>
    <xf numFmtId="0" fontId="37" fillId="0" borderId="4" xfId="0" applyFont="1" applyBorder="1" applyAlignment="1">
      <alignment vertical="center"/>
    </xf>
    <xf numFmtId="0" fontId="37" fillId="0" borderId="4" xfId="0" applyFont="1" applyBorder="1"/>
    <xf numFmtId="0" fontId="13" fillId="3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1" xfId="0" applyFont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48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textRotation="90" wrapText="1"/>
    </xf>
    <xf numFmtId="0" fontId="43" fillId="0" borderId="0" xfId="0" applyFont="1" applyAlignment="1"/>
    <xf numFmtId="0" fontId="2" fillId="5" borderId="1" xfId="0" applyFont="1" applyFill="1" applyBorder="1" applyAlignment="1">
      <alignment vertical="center" wrapText="1"/>
    </xf>
    <xf numFmtId="0" fontId="51" fillId="0" borderId="1" xfId="0" applyFont="1" applyBorder="1" applyAlignment="1">
      <alignment vertical="center"/>
    </xf>
    <xf numFmtId="0" fontId="51" fillId="0" borderId="1" xfId="0" applyFont="1" applyBorder="1" applyAlignment="1"/>
    <xf numFmtId="0" fontId="51" fillId="0" borderId="1" xfId="0" applyFont="1" applyBorder="1"/>
    <xf numFmtId="0" fontId="51" fillId="0" borderId="1" xfId="0" applyFont="1" applyBorder="1" applyAlignment="1">
      <alignment vertical="center" wrapText="1"/>
    </xf>
    <xf numFmtId="0" fontId="52" fillId="0" borderId="5" xfId="0" applyFont="1" applyBorder="1" applyAlignment="1">
      <alignment horizontal="center" vertical="center" textRotation="90" wrapText="1"/>
    </xf>
    <xf numFmtId="0" fontId="43" fillId="0" borderId="14" xfId="0" applyFont="1" applyBorder="1" applyAlignment="1"/>
    <xf numFmtId="0" fontId="15" fillId="0" borderId="14" xfId="0" applyFont="1" applyBorder="1" applyAlignment="1"/>
    <xf numFmtId="0" fontId="33" fillId="0" borderId="1" xfId="0" applyFont="1" applyBorder="1" applyAlignment="1">
      <alignment horizontal="center"/>
    </xf>
    <xf numFmtId="0" fontId="16" fillId="0" borderId="0" xfId="0" applyFont="1" applyAlignment="1"/>
    <xf numFmtId="164" fontId="13" fillId="0" borderId="4" xfId="0" applyNumberFormat="1" applyFont="1" applyBorder="1"/>
    <xf numFmtId="0" fontId="27" fillId="0" borderId="5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10" fillId="0" borderId="4" xfId="0" applyFont="1" applyBorder="1" applyAlignment="1">
      <alignment wrapText="1"/>
    </xf>
    <xf numFmtId="164" fontId="13" fillId="3" borderId="5" xfId="0" applyNumberFormat="1" applyFont="1" applyFill="1" applyBorder="1"/>
    <xf numFmtId="0" fontId="51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64" fontId="55" fillId="0" borderId="1" xfId="0" applyNumberFormat="1" applyFont="1" applyBorder="1" applyAlignment="1">
      <alignment horizontal="center"/>
    </xf>
    <xf numFmtId="2" fontId="54" fillId="0" borderId="13" xfId="0" applyNumberFormat="1" applyFont="1" applyBorder="1" applyAlignment="1">
      <alignment horizontal="center"/>
    </xf>
    <xf numFmtId="164" fontId="55" fillId="0" borderId="1" xfId="0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39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vertical="center" textRotation="90" wrapText="1"/>
    </xf>
    <xf numFmtId="0" fontId="10" fillId="6" borderId="1" xfId="0" applyFont="1" applyFill="1" applyBorder="1" applyAlignment="1">
      <alignment horizontal="center"/>
    </xf>
    <xf numFmtId="0" fontId="56" fillId="0" borderId="1" xfId="0" applyFont="1" applyBorder="1" applyAlignment="1">
      <alignment vertical="center"/>
    </xf>
    <xf numFmtId="0" fontId="56" fillId="0" borderId="1" xfId="0" applyFont="1" applyBorder="1" applyAlignment="1">
      <alignment vertical="center" wrapText="1"/>
    </xf>
    <xf numFmtId="0" fontId="13" fillId="0" borderId="5" xfId="0" applyFont="1" applyBorder="1"/>
    <xf numFmtId="0" fontId="56" fillId="0" borderId="4" xfId="0" applyFont="1" applyBorder="1" applyAlignment="1">
      <alignment vertical="center" wrapText="1"/>
    </xf>
    <xf numFmtId="0" fontId="56" fillId="0" borderId="4" xfId="0" applyFont="1" applyBorder="1" applyAlignment="1">
      <alignment vertical="center"/>
    </xf>
    <xf numFmtId="0" fontId="8" fillId="0" borderId="0" xfId="0" applyFont="1"/>
    <xf numFmtId="0" fontId="57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58" fillId="0" borderId="11" xfId="0" applyFont="1" applyBorder="1" applyAlignment="1">
      <alignment horizontal="center" vertical="center" textRotation="90" wrapText="1"/>
    </xf>
    <xf numFmtId="0" fontId="58" fillId="0" borderId="1" xfId="0" applyFont="1" applyBorder="1" applyAlignment="1">
      <alignment horizontal="center" vertical="center" textRotation="90" wrapText="1"/>
    </xf>
    <xf numFmtId="0" fontId="59" fillId="0" borderId="5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0" fillId="0" borderId="1" xfId="0" applyFont="1" applyFill="1" applyBorder="1" applyAlignment="1">
      <alignment vertical="center" textRotation="90" wrapText="1"/>
    </xf>
    <xf numFmtId="0" fontId="3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61" fillId="0" borderId="1" xfId="0" applyFont="1" applyBorder="1" applyAlignment="1">
      <alignment horizontal="center" vertical="center" textRotation="90" wrapText="1"/>
    </xf>
    <xf numFmtId="164" fontId="35" fillId="0" borderId="1" xfId="0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164" fontId="3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2" fillId="0" borderId="0" xfId="0" applyFont="1"/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2" fontId="63" fillId="4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64" fontId="6" fillId="3" borderId="1" xfId="0" applyNumberFormat="1" applyFont="1" applyFill="1" applyBorder="1"/>
    <xf numFmtId="164" fontId="6" fillId="5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3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vertical="center"/>
    </xf>
    <xf numFmtId="0" fontId="64" fillId="4" borderId="1" xfId="0" applyFont="1" applyFill="1" applyBorder="1" applyAlignment="1">
      <alignment vertical="center" textRotation="90" wrapText="1"/>
    </xf>
    <xf numFmtId="0" fontId="28" fillId="4" borderId="1" xfId="0" applyFont="1" applyFill="1" applyBorder="1" applyAlignment="1">
      <alignment horizontal="center" vertical="center" textRotation="90" wrapText="1"/>
    </xf>
    <xf numFmtId="0" fontId="65" fillId="4" borderId="1" xfId="0" applyFont="1" applyFill="1" applyBorder="1" applyAlignment="1">
      <alignment vertical="center" textRotation="90" wrapText="1"/>
    </xf>
    <xf numFmtId="0" fontId="17" fillId="0" borderId="0" xfId="0" applyFont="1" applyAlignment="1"/>
    <xf numFmtId="0" fontId="13" fillId="0" borderId="1" xfId="0" applyFont="1" applyBorder="1" applyAlignment="1">
      <alignment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6" fillId="0" borderId="1" xfId="0" applyFont="1" applyFill="1" applyBorder="1" applyAlignment="1">
      <alignment vertical="center" textRotation="90" wrapText="1"/>
    </xf>
    <xf numFmtId="1" fontId="13" fillId="0" borderId="1" xfId="0" applyNumberFormat="1" applyFont="1" applyFill="1" applyBorder="1"/>
    <xf numFmtId="0" fontId="56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wrapText="1"/>
    </xf>
    <xf numFmtId="0" fontId="56" fillId="0" borderId="4" xfId="0" applyFont="1" applyBorder="1"/>
    <xf numFmtId="0" fontId="56" fillId="0" borderId="1" xfId="0" applyFont="1" applyBorder="1" applyAlignment="1">
      <alignment horizontal="center"/>
    </xf>
    <xf numFmtId="0" fontId="13" fillId="0" borderId="4" xfId="0" applyFont="1" applyBorder="1"/>
    <xf numFmtId="0" fontId="56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textRotation="90" wrapText="1"/>
    </xf>
    <xf numFmtId="0" fontId="27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7"/>
  <sheetViews>
    <sheetView topLeftCell="A13" zoomScale="130" zoomScaleNormal="130" zoomScaleSheetLayoutView="80" workbookViewId="0">
      <selection activeCell="L16" sqref="L16:L19"/>
    </sheetView>
  </sheetViews>
  <sheetFormatPr defaultRowHeight="12.75" x14ac:dyDescent="0.2"/>
  <cols>
    <col min="1" max="1" width="5.5703125" customWidth="1"/>
    <col min="2" max="2" width="47.5703125" customWidth="1"/>
    <col min="3" max="3" width="5.7109375" style="9" customWidth="1"/>
    <col min="4" max="4" width="5.5703125" style="9" customWidth="1"/>
    <col min="5" max="5" width="8" style="9" customWidth="1"/>
    <col min="6" max="6" width="6.5703125" style="9" customWidth="1"/>
    <col min="7" max="7" width="5.42578125" style="9" customWidth="1"/>
    <col min="8" max="8" width="6.7109375" style="9" customWidth="1"/>
    <col min="9" max="9" width="9.140625" style="9" customWidth="1"/>
    <col min="10" max="10" width="4" customWidth="1"/>
    <col min="11" max="11" width="10.42578125" customWidth="1"/>
    <col min="12" max="12" width="11.140625" customWidth="1"/>
    <col min="13" max="13" width="8.85546875" customWidth="1"/>
  </cols>
  <sheetData>
    <row r="1" spans="1:13" ht="14.25" x14ac:dyDescent="0.2">
      <c r="A1" s="360" t="s">
        <v>16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8" customHeight="1" x14ac:dyDescent="0.2">
      <c r="A2" s="361" t="s">
        <v>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ht="14.25" x14ac:dyDescent="0.2">
      <c r="A3" s="367" t="s">
        <v>2</v>
      </c>
      <c r="B3" s="365" t="s">
        <v>3</v>
      </c>
      <c r="C3" s="368" t="s">
        <v>207</v>
      </c>
      <c r="D3" s="368"/>
      <c r="E3" s="362" t="s">
        <v>0</v>
      </c>
      <c r="F3" s="363"/>
      <c r="G3" s="363"/>
      <c r="H3" s="364"/>
      <c r="I3" s="362" t="s">
        <v>1</v>
      </c>
      <c r="J3" s="363"/>
      <c r="K3" s="363"/>
      <c r="L3" s="363"/>
      <c r="M3" s="364"/>
    </row>
    <row r="4" spans="1:13" ht="136.5" customHeight="1" x14ac:dyDescent="0.2">
      <c r="A4" s="367"/>
      <c r="B4" s="366"/>
      <c r="C4" s="351" t="s">
        <v>34</v>
      </c>
      <c r="D4" s="351" t="s">
        <v>5</v>
      </c>
      <c r="E4" s="185" t="s">
        <v>64</v>
      </c>
      <c r="F4" s="180" t="s">
        <v>18</v>
      </c>
      <c r="G4" s="180" t="s">
        <v>208</v>
      </c>
      <c r="H4" s="180" t="s">
        <v>40</v>
      </c>
      <c r="I4" s="351" t="s">
        <v>4</v>
      </c>
      <c r="J4" s="347" t="s">
        <v>13</v>
      </c>
      <c r="K4" s="347" t="s">
        <v>14</v>
      </c>
      <c r="L4" s="347" t="s">
        <v>15</v>
      </c>
      <c r="M4" s="348" t="s">
        <v>6</v>
      </c>
    </row>
    <row r="5" spans="1:13" ht="15" x14ac:dyDescent="0.25">
      <c r="A5" s="32">
        <v>1</v>
      </c>
      <c r="B5" s="292" t="s">
        <v>196</v>
      </c>
      <c r="C5" s="287">
        <v>93</v>
      </c>
      <c r="D5" s="288">
        <v>95</v>
      </c>
      <c r="E5" s="288">
        <v>92</v>
      </c>
      <c r="F5" s="288">
        <v>91</v>
      </c>
      <c r="G5" s="288">
        <v>100</v>
      </c>
      <c r="H5" s="288">
        <v>94</v>
      </c>
      <c r="I5" s="34">
        <f t="shared" ref="I5:I20" si="0">SUM(C5:H5)/6</f>
        <v>94.166666666666671</v>
      </c>
      <c r="J5" s="38"/>
      <c r="K5" s="35">
        <f t="shared" ref="K5:K20" si="1">SUM(I5:J5)</f>
        <v>94.166666666666671</v>
      </c>
      <c r="L5" s="26"/>
      <c r="M5" s="26" t="s">
        <v>256</v>
      </c>
    </row>
    <row r="6" spans="1:13" ht="15" x14ac:dyDescent="0.25">
      <c r="A6" s="32">
        <v>2</v>
      </c>
      <c r="B6" s="292" t="s">
        <v>198</v>
      </c>
      <c r="C6" s="287">
        <v>90</v>
      </c>
      <c r="D6" s="289">
        <v>90</v>
      </c>
      <c r="E6" s="261">
        <v>94</v>
      </c>
      <c r="F6" s="261">
        <v>91</v>
      </c>
      <c r="G6" s="261">
        <v>95</v>
      </c>
      <c r="H6" s="261">
        <v>90</v>
      </c>
      <c r="I6" s="34">
        <f t="shared" si="0"/>
        <v>91.666666666666671</v>
      </c>
      <c r="J6" s="32"/>
      <c r="K6" s="35">
        <f t="shared" si="1"/>
        <v>91.666666666666671</v>
      </c>
      <c r="L6" s="26"/>
      <c r="M6" s="26" t="s">
        <v>256</v>
      </c>
    </row>
    <row r="7" spans="1:13" ht="15" x14ac:dyDescent="0.25">
      <c r="A7" s="38">
        <v>3</v>
      </c>
      <c r="B7" s="26" t="s">
        <v>192</v>
      </c>
      <c r="C7" s="288">
        <v>82</v>
      </c>
      <c r="D7" s="289">
        <v>90</v>
      </c>
      <c r="E7" s="261">
        <v>96</v>
      </c>
      <c r="F7" s="261">
        <v>90</v>
      </c>
      <c r="G7" s="261">
        <v>92</v>
      </c>
      <c r="H7" s="261">
        <v>90</v>
      </c>
      <c r="I7" s="34">
        <f t="shared" si="0"/>
        <v>90</v>
      </c>
      <c r="J7" s="32"/>
      <c r="K7" s="35">
        <f t="shared" si="1"/>
        <v>90</v>
      </c>
      <c r="L7" s="26"/>
      <c r="M7" s="26"/>
    </row>
    <row r="8" spans="1:13" ht="15" x14ac:dyDescent="0.25">
      <c r="A8" s="38">
        <v>4</v>
      </c>
      <c r="B8" s="292" t="s">
        <v>201</v>
      </c>
      <c r="C8" s="288">
        <v>77</v>
      </c>
      <c r="D8" s="289">
        <v>90</v>
      </c>
      <c r="E8" s="261">
        <v>92</v>
      </c>
      <c r="F8" s="261">
        <v>92</v>
      </c>
      <c r="G8" s="261">
        <v>92</v>
      </c>
      <c r="H8" s="261">
        <v>92</v>
      </c>
      <c r="I8" s="34">
        <f t="shared" si="0"/>
        <v>89.166666666666671</v>
      </c>
      <c r="J8" s="32"/>
      <c r="K8" s="35">
        <f t="shared" si="1"/>
        <v>89.166666666666671</v>
      </c>
      <c r="L8" s="26"/>
      <c r="M8" s="26"/>
    </row>
    <row r="9" spans="1:13" ht="15" x14ac:dyDescent="0.25">
      <c r="A9" s="38">
        <v>5</v>
      </c>
      <c r="B9" s="292" t="s">
        <v>193</v>
      </c>
      <c r="C9" s="288">
        <v>80</v>
      </c>
      <c r="D9" s="289">
        <v>75</v>
      </c>
      <c r="E9" s="261">
        <v>90</v>
      </c>
      <c r="F9" s="261">
        <v>91</v>
      </c>
      <c r="G9" s="261">
        <v>92</v>
      </c>
      <c r="H9" s="261">
        <v>92</v>
      </c>
      <c r="I9" s="34">
        <f t="shared" si="0"/>
        <v>86.666666666666671</v>
      </c>
      <c r="J9" s="32"/>
      <c r="K9" s="35">
        <f t="shared" si="1"/>
        <v>86.666666666666671</v>
      </c>
      <c r="L9" s="26"/>
      <c r="M9" s="26"/>
    </row>
    <row r="10" spans="1:13" ht="15" x14ac:dyDescent="0.25">
      <c r="A10" s="38">
        <v>6</v>
      </c>
      <c r="B10" s="292" t="s">
        <v>203</v>
      </c>
      <c r="C10" s="288">
        <v>73</v>
      </c>
      <c r="D10" s="289">
        <v>90</v>
      </c>
      <c r="E10" s="261">
        <v>90</v>
      </c>
      <c r="F10" s="261">
        <v>92</v>
      </c>
      <c r="G10" s="261">
        <v>82</v>
      </c>
      <c r="H10" s="261">
        <v>90</v>
      </c>
      <c r="I10" s="34">
        <f t="shared" si="0"/>
        <v>86.166666666666671</v>
      </c>
      <c r="J10" s="32"/>
      <c r="K10" s="35">
        <f t="shared" si="1"/>
        <v>86.166666666666671</v>
      </c>
      <c r="L10" s="26"/>
      <c r="M10" s="26"/>
    </row>
    <row r="11" spans="1:13" ht="15.75" customHeight="1" x14ac:dyDescent="0.25">
      <c r="A11" s="32">
        <v>7</v>
      </c>
      <c r="B11" s="292" t="s">
        <v>194</v>
      </c>
      <c r="C11" s="288">
        <v>70</v>
      </c>
      <c r="D11" s="289">
        <v>75</v>
      </c>
      <c r="E11" s="261">
        <v>90</v>
      </c>
      <c r="F11" s="289">
        <v>91</v>
      </c>
      <c r="G11" s="261">
        <v>82</v>
      </c>
      <c r="H11" s="261">
        <v>91</v>
      </c>
      <c r="I11" s="34">
        <f t="shared" si="0"/>
        <v>83.166666666666671</v>
      </c>
      <c r="J11" s="32"/>
      <c r="K11" s="35">
        <f t="shared" si="1"/>
        <v>83.166666666666671</v>
      </c>
      <c r="L11" s="26"/>
      <c r="M11" s="26"/>
    </row>
    <row r="12" spans="1:13" ht="15" x14ac:dyDescent="0.25">
      <c r="A12" s="38">
        <v>8</v>
      </c>
      <c r="B12" s="292" t="s">
        <v>204</v>
      </c>
      <c r="C12" s="288">
        <v>75</v>
      </c>
      <c r="D12" s="289">
        <v>75</v>
      </c>
      <c r="E12" s="261">
        <v>92</v>
      </c>
      <c r="F12" s="261">
        <v>82</v>
      </c>
      <c r="G12" s="261">
        <v>82</v>
      </c>
      <c r="H12" s="261">
        <v>90</v>
      </c>
      <c r="I12" s="34">
        <f t="shared" si="0"/>
        <v>82.666666666666671</v>
      </c>
      <c r="J12" s="32"/>
      <c r="K12" s="35">
        <f t="shared" si="1"/>
        <v>82.666666666666671</v>
      </c>
      <c r="L12" s="26"/>
      <c r="M12" s="26"/>
    </row>
    <row r="13" spans="1:13" ht="15" x14ac:dyDescent="0.25">
      <c r="A13" s="38">
        <v>9</v>
      </c>
      <c r="B13" s="293" t="s">
        <v>195</v>
      </c>
      <c r="C13" s="288">
        <v>70</v>
      </c>
      <c r="D13" s="289">
        <v>75</v>
      </c>
      <c r="E13" s="261">
        <v>86</v>
      </c>
      <c r="F13" s="261">
        <v>91</v>
      </c>
      <c r="G13" s="261">
        <v>86</v>
      </c>
      <c r="H13" s="261">
        <v>75</v>
      </c>
      <c r="I13" s="34">
        <f t="shared" si="0"/>
        <v>80.5</v>
      </c>
      <c r="J13" s="32"/>
      <c r="K13" s="35">
        <f t="shared" si="1"/>
        <v>80.5</v>
      </c>
      <c r="L13" s="26"/>
      <c r="M13" s="26"/>
    </row>
    <row r="14" spans="1:13" ht="15" x14ac:dyDescent="0.25">
      <c r="A14" s="38">
        <v>10</v>
      </c>
      <c r="B14" s="292" t="s">
        <v>199</v>
      </c>
      <c r="C14" s="288">
        <v>76</v>
      </c>
      <c r="D14" s="289">
        <v>61</v>
      </c>
      <c r="E14" s="261">
        <v>84</v>
      </c>
      <c r="F14" s="261">
        <v>75</v>
      </c>
      <c r="G14" s="261">
        <v>87</v>
      </c>
      <c r="H14" s="261">
        <v>90</v>
      </c>
      <c r="I14" s="34">
        <f t="shared" si="0"/>
        <v>78.833333333333329</v>
      </c>
      <c r="J14" s="38"/>
      <c r="K14" s="35">
        <f t="shared" si="1"/>
        <v>78.833333333333329</v>
      </c>
      <c r="L14" s="290"/>
      <c r="M14" s="26"/>
    </row>
    <row r="15" spans="1:13" ht="15" x14ac:dyDescent="0.25">
      <c r="A15" s="47">
        <v>11</v>
      </c>
      <c r="B15" s="292" t="s">
        <v>200</v>
      </c>
      <c r="C15" s="288">
        <v>90</v>
      </c>
      <c r="D15" s="289">
        <v>61</v>
      </c>
      <c r="E15" s="261">
        <v>91</v>
      </c>
      <c r="F15" s="261">
        <v>76</v>
      </c>
      <c r="G15" s="261">
        <v>75</v>
      </c>
      <c r="H15" s="261">
        <v>75</v>
      </c>
      <c r="I15" s="34">
        <f t="shared" si="0"/>
        <v>78</v>
      </c>
      <c r="J15" s="32"/>
      <c r="K15" s="35">
        <f t="shared" si="1"/>
        <v>78</v>
      </c>
      <c r="L15" s="26"/>
      <c r="M15" s="26"/>
    </row>
    <row r="16" spans="1:13" ht="15" x14ac:dyDescent="0.25">
      <c r="A16" s="47">
        <v>12</v>
      </c>
      <c r="B16" s="292" t="s">
        <v>202</v>
      </c>
      <c r="C16" s="288">
        <v>75</v>
      </c>
      <c r="D16" s="289">
        <v>61</v>
      </c>
      <c r="E16" s="261">
        <v>76</v>
      </c>
      <c r="F16" s="261">
        <v>82</v>
      </c>
      <c r="G16" s="261">
        <v>90</v>
      </c>
      <c r="H16" s="261">
        <v>83</v>
      </c>
      <c r="I16" s="34">
        <f t="shared" si="0"/>
        <v>77.833333333333329</v>
      </c>
      <c r="J16" s="32"/>
      <c r="K16" s="35">
        <f t="shared" si="1"/>
        <v>77.833333333333329</v>
      </c>
      <c r="L16" s="26"/>
      <c r="M16" s="26"/>
    </row>
    <row r="17" spans="1:13" ht="15" x14ac:dyDescent="0.25">
      <c r="A17" s="38">
        <v>13</v>
      </c>
      <c r="B17" s="292" t="s">
        <v>205</v>
      </c>
      <c r="C17" s="288">
        <v>78</v>
      </c>
      <c r="D17" s="289">
        <v>61</v>
      </c>
      <c r="E17" s="261">
        <v>90</v>
      </c>
      <c r="F17" s="261">
        <v>75</v>
      </c>
      <c r="G17" s="261">
        <v>87</v>
      </c>
      <c r="H17" s="261">
        <v>75</v>
      </c>
      <c r="I17" s="34">
        <f t="shared" si="0"/>
        <v>77.666666666666671</v>
      </c>
      <c r="J17" s="32"/>
      <c r="K17" s="35">
        <f t="shared" si="1"/>
        <v>77.666666666666671</v>
      </c>
      <c r="L17" s="26"/>
      <c r="M17" s="26"/>
    </row>
    <row r="18" spans="1:13" ht="15" x14ac:dyDescent="0.25">
      <c r="A18" s="38">
        <v>14</v>
      </c>
      <c r="B18" s="292" t="s">
        <v>206</v>
      </c>
      <c r="C18" s="288">
        <v>60</v>
      </c>
      <c r="D18" s="289">
        <v>80</v>
      </c>
      <c r="E18" s="261">
        <v>84</v>
      </c>
      <c r="F18" s="289">
        <v>82</v>
      </c>
      <c r="G18" s="261">
        <v>75</v>
      </c>
      <c r="H18" s="289">
        <v>79</v>
      </c>
      <c r="I18" s="34">
        <f t="shared" si="0"/>
        <v>76.666666666666671</v>
      </c>
      <c r="J18" s="47"/>
      <c r="K18" s="154">
        <f t="shared" si="1"/>
        <v>76.666666666666671</v>
      </c>
      <c r="L18" s="133"/>
      <c r="M18" s="133"/>
    </row>
    <row r="19" spans="1:13" ht="15" x14ac:dyDescent="0.25">
      <c r="A19" s="47">
        <v>15</v>
      </c>
      <c r="B19" s="292" t="s">
        <v>197</v>
      </c>
      <c r="C19" s="288">
        <v>62</v>
      </c>
      <c r="D19" s="289">
        <v>61</v>
      </c>
      <c r="E19" s="261">
        <v>90</v>
      </c>
      <c r="F19" s="289">
        <v>75</v>
      </c>
      <c r="G19" s="261">
        <v>77</v>
      </c>
      <c r="H19" s="289">
        <v>81</v>
      </c>
      <c r="I19" s="34">
        <f t="shared" si="0"/>
        <v>74.333333333333329</v>
      </c>
      <c r="J19" s="32"/>
      <c r="K19" s="35">
        <f t="shared" si="1"/>
        <v>74.333333333333329</v>
      </c>
      <c r="L19" s="26"/>
      <c r="M19" s="26"/>
    </row>
    <row r="20" spans="1:13" ht="15" x14ac:dyDescent="0.25">
      <c r="A20" s="134">
        <v>16</v>
      </c>
      <c r="B20" s="26" t="s">
        <v>191</v>
      </c>
      <c r="C20" s="288">
        <v>60</v>
      </c>
      <c r="D20" s="289">
        <v>75</v>
      </c>
      <c r="E20" s="261">
        <v>75</v>
      </c>
      <c r="F20" s="289">
        <v>77</v>
      </c>
      <c r="G20" s="261">
        <v>75</v>
      </c>
      <c r="H20" s="289">
        <v>77</v>
      </c>
      <c r="I20" s="34">
        <f t="shared" si="0"/>
        <v>73.166666666666671</v>
      </c>
      <c r="J20" s="32"/>
      <c r="K20" s="35">
        <f t="shared" si="1"/>
        <v>73.166666666666671</v>
      </c>
      <c r="L20" s="26"/>
      <c r="M20" s="26"/>
    </row>
    <row r="21" spans="1:13" ht="14.25" customHeight="1" x14ac:dyDescent="0.25">
      <c r="A21" s="48"/>
      <c r="B21" s="257"/>
      <c r="C21" s="49"/>
      <c r="D21" s="49"/>
      <c r="E21" s="49"/>
      <c r="F21" s="49"/>
      <c r="G21" s="49"/>
      <c r="H21" s="49"/>
      <c r="I21" s="49"/>
      <c r="J21" s="48"/>
      <c r="K21" s="48"/>
      <c r="L21" s="48"/>
      <c r="M21" s="48"/>
    </row>
    <row r="22" spans="1:13" ht="14.25" customHeight="1" x14ac:dyDescent="0.25">
      <c r="A22" s="48"/>
      <c r="B22" s="48" t="s">
        <v>248</v>
      </c>
      <c r="C22" s="48"/>
      <c r="D22" s="48"/>
      <c r="E22" s="48"/>
      <c r="F22" s="48"/>
      <c r="G22" s="48"/>
      <c r="H22" s="48"/>
      <c r="I22" s="291"/>
      <c r="J22" s="291"/>
      <c r="K22" s="291"/>
      <c r="L22" s="48"/>
      <c r="M22" s="48"/>
    </row>
    <row r="23" spans="1:13" ht="15" x14ac:dyDescent="0.25">
      <c r="A23" s="48"/>
      <c r="B23" s="48" t="s">
        <v>247</v>
      </c>
      <c r="C23" s="48"/>
      <c r="D23" s="48"/>
      <c r="E23" s="48"/>
      <c r="F23" s="48"/>
      <c r="G23" s="48"/>
      <c r="H23" s="48"/>
      <c r="I23" s="48"/>
      <c r="J23" s="291"/>
      <c r="K23" s="291"/>
      <c r="L23" s="50"/>
      <c r="M23" s="50"/>
    </row>
    <row r="24" spans="1:13" ht="15" x14ac:dyDescent="0.25">
      <c r="A24" s="48"/>
      <c r="B24" s="48" t="s">
        <v>254</v>
      </c>
      <c r="C24" s="48"/>
      <c r="D24" s="48"/>
      <c r="E24" s="48"/>
      <c r="F24" s="48"/>
      <c r="G24" s="48"/>
      <c r="H24" s="48"/>
      <c r="I24" s="48"/>
      <c r="J24" s="48"/>
      <c r="K24" s="291"/>
      <c r="L24" s="50"/>
      <c r="M24" s="50"/>
    </row>
    <row r="25" spans="1:13" ht="15" x14ac:dyDescent="0.25">
      <c r="A25" s="48"/>
      <c r="B25" s="48" t="s">
        <v>253</v>
      </c>
      <c r="C25" s="48"/>
      <c r="D25" s="48"/>
      <c r="E25" s="48"/>
      <c r="F25" s="48"/>
      <c r="G25" s="48"/>
      <c r="H25" s="48"/>
      <c r="I25" s="48"/>
      <c r="J25" s="291"/>
      <c r="K25" s="291"/>
      <c r="L25" s="48"/>
      <c r="M25" s="48"/>
    </row>
    <row r="26" spans="1:13" ht="15" x14ac:dyDescent="0.25">
      <c r="A26" s="48"/>
      <c r="B26" s="48" t="s">
        <v>252</v>
      </c>
      <c r="C26" s="48"/>
      <c r="D26" s="48"/>
      <c r="E26" s="48"/>
      <c r="F26" s="48"/>
      <c r="G26" s="48"/>
      <c r="H26" s="48"/>
      <c r="I26" s="291"/>
      <c r="J26" s="291"/>
      <c r="K26" s="291"/>
      <c r="L26" s="48"/>
      <c r="M26" s="48"/>
    </row>
    <row r="27" spans="1:13" ht="15" x14ac:dyDescent="0.25">
      <c r="A27" s="48"/>
      <c r="B27" s="48" t="s">
        <v>251</v>
      </c>
      <c r="C27" s="48"/>
      <c r="D27" s="48"/>
      <c r="E27" s="48"/>
      <c r="F27" s="48"/>
      <c r="G27" s="48"/>
      <c r="H27" s="48"/>
      <c r="I27" s="291"/>
      <c r="J27" s="291"/>
      <c r="K27" s="291"/>
      <c r="L27" s="48"/>
      <c r="M27" s="48"/>
    </row>
    <row r="28" spans="1:13" ht="12.75" customHeight="1" x14ac:dyDescent="0.25">
      <c r="A28" s="48"/>
      <c r="B28" s="48" t="s">
        <v>249</v>
      </c>
      <c r="C28" s="48"/>
      <c r="D28" s="48"/>
      <c r="E28" s="48"/>
      <c r="F28" s="48"/>
      <c r="G28" s="48"/>
      <c r="H28" s="48"/>
      <c r="I28" s="48"/>
      <c r="J28" s="48"/>
      <c r="K28" s="291"/>
      <c r="L28" s="48"/>
      <c r="M28" s="48"/>
    </row>
    <row r="29" spans="1:13" ht="15" x14ac:dyDescent="0.25">
      <c r="A29" s="48"/>
      <c r="B29" s="48" t="s">
        <v>250</v>
      </c>
      <c r="C29" s="48"/>
      <c r="D29" s="48"/>
      <c r="E29" s="48"/>
      <c r="F29" s="48"/>
      <c r="G29" s="48"/>
      <c r="H29" s="48"/>
      <c r="I29" s="291"/>
      <c r="J29" s="291"/>
      <c r="K29" s="291"/>
      <c r="L29" s="48"/>
      <c r="M29" s="48"/>
    </row>
    <row r="30" spans="1:13" ht="14.25" x14ac:dyDescent="0.2">
      <c r="A30" s="48"/>
      <c r="B30" s="48"/>
      <c r="C30" s="48"/>
      <c r="D30" s="48"/>
      <c r="E30" s="48"/>
      <c r="F30" s="48"/>
      <c r="G30" s="49"/>
      <c r="H30" s="48"/>
      <c r="I30" s="48"/>
      <c r="J30" s="48"/>
      <c r="K30" s="48"/>
      <c r="L30" s="48"/>
      <c r="M30" s="48"/>
    </row>
    <row r="34" ht="15.75" customHeight="1" x14ac:dyDescent="0.2"/>
    <row r="35" hidden="1" x14ac:dyDescent="0.2"/>
    <row r="37" ht="21" customHeight="1" x14ac:dyDescent="0.2"/>
  </sheetData>
  <sortState ref="B6:M46">
    <sortCondition descending="1" ref="I5:I46"/>
  </sortState>
  <mergeCells count="7">
    <mergeCell ref="A1:M1"/>
    <mergeCell ref="A2:M2"/>
    <mergeCell ref="I3:M3"/>
    <mergeCell ref="B3:B4"/>
    <mergeCell ref="A3:A4"/>
    <mergeCell ref="C3:D3"/>
    <mergeCell ref="E3:H3"/>
  </mergeCells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Z16"/>
  <sheetViews>
    <sheetView view="pageBreakPreview" zoomScale="80" zoomScaleNormal="100" zoomScaleSheetLayoutView="80" workbookViewId="0">
      <selection activeCell="A8" sqref="A8:XFD13"/>
    </sheetView>
  </sheetViews>
  <sheetFormatPr defaultRowHeight="12.75" x14ac:dyDescent="0.2"/>
  <cols>
    <col min="1" max="1" width="4.28515625" customWidth="1"/>
    <col min="2" max="2" width="40.42578125" customWidth="1"/>
    <col min="3" max="3" width="8" customWidth="1"/>
    <col min="4" max="4" width="6.85546875" customWidth="1"/>
    <col min="5" max="5" width="7.28515625" customWidth="1"/>
    <col min="6" max="6" width="7.42578125" customWidth="1"/>
    <col min="7" max="7" width="6.28515625" style="9" customWidth="1"/>
    <col min="8" max="8" width="11" style="9" customWidth="1"/>
    <col min="9" max="9" width="9.85546875" customWidth="1"/>
    <col min="10" max="10" width="7" customWidth="1"/>
    <col min="11" max="11" width="8.140625" customWidth="1"/>
    <col min="12" max="12" width="15.140625" customWidth="1"/>
    <col min="13" max="13" width="6.5703125" customWidth="1"/>
    <col min="14" max="14" width="0.140625" hidden="1" customWidth="1"/>
    <col min="15" max="15" width="6.5703125" customWidth="1"/>
    <col min="16" max="17" width="7.7109375" customWidth="1"/>
  </cols>
  <sheetData>
    <row r="1" spans="1:1820" ht="64.5" customHeight="1" x14ac:dyDescent="0.25">
      <c r="A1" s="369" t="s">
        <v>29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5"/>
    </row>
    <row r="2" spans="1:1820" ht="15" x14ac:dyDescent="0.2">
      <c r="A2" s="410" t="s">
        <v>2</v>
      </c>
      <c r="B2" s="411" t="s">
        <v>3</v>
      </c>
      <c r="C2" s="412" t="s">
        <v>36</v>
      </c>
      <c r="D2" s="412"/>
      <c r="E2" s="412" t="s">
        <v>41</v>
      </c>
      <c r="F2" s="412"/>
      <c r="G2" s="412"/>
      <c r="H2" s="412"/>
      <c r="I2" s="412" t="s">
        <v>1</v>
      </c>
      <c r="J2" s="412"/>
      <c r="K2" s="412"/>
      <c r="L2" s="412"/>
      <c r="M2" s="412"/>
    </row>
    <row r="3" spans="1:1820" s="8" customFormat="1" ht="140.25" customHeight="1" x14ac:dyDescent="0.2">
      <c r="A3" s="410"/>
      <c r="B3" s="411"/>
      <c r="C3" s="71" t="s">
        <v>79</v>
      </c>
      <c r="D3" s="71" t="s">
        <v>5</v>
      </c>
      <c r="E3" s="194" t="s">
        <v>18</v>
      </c>
      <c r="F3" s="186" t="s">
        <v>64</v>
      </c>
      <c r="G3" s="186" t="s">
        <v>7</v>
      </c>
      <c r="H3" s="185" t="s">
        <v>80</v>
      </c>
      <c r="I3" s="301" t="s">
        <v>4</v>
      </c>
      <c r="J3" s="301" t="s">
        <v>13</v>
      </c>
      <c r="K3" s="301" t="s">
        <v>14</v>
      </c>
      <c r="L3" s="301" t="s">
        <v>15</v>
      </c>
      <c r="M3" s="302" t="s">
        <v>6</v>
      </c>
    </row>
    <row r="4" spans="1:1820" ht="15.75" thickBot="1" x14ac:dyDescent="0.25">
      <c r="A4" s="168">
        <v>1</v>
      </c>
      <c r="B4" s="319" t="s">
        <v>212</v>
      </c>
      <c r="C4" s="100">
        <v>84</v>
      </c>
      <c r="D4" s="100">
        <v>90</v>
      </c>
      <c r="E4" s="100">
        <v>82</v>
      </c>
      <c r="F4" s="100">
        <v>88</v>
      </c>
      <c r="G4" s="100">
        <v>91</v>
      </c>
      <c r="H4" s="100">
        <v>91</v>
      </c>
      <c r="I4" s="43">
        <f t="shared" ref="I4:I7" si="0">AVERAGE(C4:H4)</f>
        <v>87.666666666666671</v>
      </c>
      <c r="J4" s="43"/>
      <c r="K4" s="42">
        <f t="shared" ref="K4:K7" si="1">SUM(I4:J4)</f>
        <v>87.666666666666671</v>
      </c>
      <c r="L4" s="42"/>
      <c r="M4" s="2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</row>
    <row r="5" spans="1:1820" s="4" customFormat="1" ht="20.25" customHeight="1" thickBot="1" x14ac:dyDescent="0.25">
      <c r="A5" s="167">
        <v>2</v>
      </c>
      <c r="B5" s="319" t="s">
        <v>215</v>
      </c>
      <c r="C5" s="100">
        <v>85</v>
      </c>
      <c r="D5" s="100">
        <v>75</v>
      </c>
      <c r="E5" s="318">
        <v>91</v>
      </c>
      <c r="F5" s="318">
        <v>90</v>
      </c>
      <c r="G5" s="318">
        <v>90</v>
      </c>
      <c r="H5" s="318">
        <v>80</v>
      </c>
      <c r="I5" s="43">
        <f t="shared" si="0"/>
        <v>85.166666666666671</v>
      </c>
      <c r="J5" s="43"/>
      <c r="K5" s="42">
        <f t="shared" si="1"/>
        <v>85.166666666666671</v>
      </c>
      <c r="L5" s="43"/>
      <c r="M5" s="2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</row>
    <row r="6" spans="1:1820" s="6" customFormat="1" ht="20.25" customHeight="1" x14ac:dyDescent="0.2">
      <c r="A6" s="168">
        <v>3</v>
      </c>
      <c r="B6" s="319" t="s">
        <v>213</v>
      </c>
      <c r="C6" s="100">
        <v>91</v>
      </c>
      <c r="D6" s="100">
        <v>75</v>
      </c>
      <c r="E6" s="318">
        <v>90</v>
      </c>
      <c r="F6" s="318">
        <v>91</v>
      </c>
      <c r="G6" s="318">
        <v>75</v>
      </c>
      <c r="H6" s="318">
        <v>80</v>
      </c>
      <c r="I6" s="43">
        <f t="shared" si="0"/>
        <v>83.666666666666671</v>
      </c>
      <c r="J6" s="43"/>
      <c r="K6" s="42">
        <f t="shared" si="1"/>
        <v>83.666666666666671</v>
      </c>
      <c r="L6" s="43"/>
      <c r="M6" s="20"/>
    </row>
    <row r="7" spans="1:1820" s="6" customFormat="1" ht="20.25" customHeight="1" x14ac:dyDescent="0.2">
      <c r="A7" s="268">
        <v>4</v>
      </c>
      <c r="B7" s="319" t="s">
        <v>214</v>
      </c>
      <c r="C7" s="100">
        <v>87</v>
      </c>
      <c r="D7" s="100">
        <v>75</v>
      </c>
      <c r="E7" s="318">
        <v>82</v>
      </c>
      <c r="F7" s="318">
        <v>90</v>
      </c>
      <c r="G7" s="318">
        <v>75</v>
      </c>
      <c r="H7" s="318">
        <v>61</v>
      </c>
      <c r="I7" s="43">
        <f t="shared" si="0"/>
        <v>78.333333333333329</v>
      </c>
      <c r="J7" s="43"/>
      <c r="K7" s="42">
        <f t="shared" si="1"/>
        <v>78.333333333333329</v>
      </c>
      <c r="L7" s="43"/>
      <c r="M7" s="20"/>
    </row>
    <row r="8" spans="1:1820" ht="14.25" x14ac:dyDescent="0.2">
      <c r="A8" s="119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</row>
    <row r="9" spans="1:1820" ht="16.5" customHeight="1" x14ac:dyDescent="0.3">
      <c r="B9" s="48" t="s">
        <v>248</v>
      </c>
      <c r="C9" s="48"/>
      <c r="D9" s="48"/>
      <c r="E9" s="48"/>
      <c r="F9" s="48"/>
      <c r="G9" s="48"/>
      <c r="H9" s="48"/>
      <c r="I9" s="18"/>
      <c r="J9" s="18"/>
      <c r="K9" s="18"/>
      <c r="L9" s="249"/>
      <c r="M9" s="249"/>
    </row>
    <row r="10" spans="1:1820" ht="18.75" x14ac:dyDescent="0.3">
      <c r="B10" s="48" t="s">
        <v>247</v>
      </c>
      <c r="C10" s="48"/>
      <c r="D10" s="48"/>
      <c r="E10" s="48"/>
      <c r="F10" s="48"/>
      <c r="G10" s="48"/>
      <c r="H10" s="48"/>
      <c r="I10" s="48"/>
      <c r="J10" s="18"/>
      <c r="K10" s="18"/>
      <c r="L10" s="212"/>
      <c r="M10" s="212"/>
    </row>
    <row r="11" spans="1:1820" ht="18.75" x14ac:dyDescent="0.3">
      <c r="B11" s="48" t="s">
        <v>254</v>
      </c>
      <c r="C11" s="48"/>
      <c r="D11" s="48"/>
      <c r="E11" s="48"/>
      <c r="F11" s="48"/>
      <c r="G11" s="48"/>
      <c r="H11" s="48"/>
      <c r="I11" s="48"/>
      <c r="J11" s="48"/>
      <c r="K11" s="18"/>
      <c r="L11" s="212"/>
      <c r="M11" s="212"/>
    </row>
    <row r="12" spans="1:1820" ht="18.75" x14ac:dyDescent="0.3">
      <c r="B12" s="48" t="s">
        <v>253</v>
      </c>
      <c r="C12" s="48"/>
      <c r="D12" s="48"/>
      <c r="E12" s="48"/>
      <c r="F12" s="48"/>
      <c r="G12" s="48"/>
      <c r="H12" s="48"/>
      <c r="I12" s="48"/>
      <c r="J12" s="18"/>
      <c r="K12" s="18"/>
      <c r="L12" s="212"/>
      <c r="M12" s="212"/>
    </row>
    <row r="13" spans="1:1820" ht="18" customHeight="1" x14ac:dyDescent="0.3">
      <c r="B13" s="48" t="s">
        <v>252</v>
      </c>
      <c r="C13" s="48"/>
      <c r="D13" s="48"/>
      <c r="E13" s="48"/>
      <c r="F13" s="48"/>
      <c r="G13" s="48"/>
      <c r="H13" s="48"/>
      <c r="I13" s="18"/>
      <c r="J13" s="18"/>
      <c r="K13" s="18"/>
      <c r="L13" s="212"/>
      <c r="M13" s="212"/>
    </row>
    <row r="14" spans="1:1820" ht="18.75" x14ac:dyDescent="0.3">
      <c r="B14" s="48" t="s">
        <v>251</v>
      </c>
      <c r="C14" s="48"/>
      <c r="D14" s="48"/>
      <c r="E14" s="48"/>
      <c r="F14" s="48"/>
      <c r="G14" s="48"/>
      <c r="H14" s="48"/>
      <c r="I14" s="18"/>
      <c r="J14" s="18"/>
      <c r="K14" s="18"/>
      <c r="L14" s="212"/>
      <c r="M14" s="212"/>
    </row>
    <row r="15" spans="1:1820" ht="18.75" x14ac:dyDescent="0.3">
      <c r="B15" s="48" t="s">
        <v>249</v>
      </c>
      <c r="C15" s="48"/>
      <c r="D15" s="48"/>
      <c r="E15" s="48"/>
      <c r="F15" s="48"/>
      <c r="G15" s="48"/>
      <c r="H15" s="48"/>
      <c r="I15" s="48"/>
      <c r="J15" s="48"/>
      <c r="K15" s="18"/>
    </row>
    <row r="16" spans="1:1820" ht="18.75" x14ac:dyDescent="0.3">
      <c r="B16" s="48" t="s">
        <v>250</v>
      </c>
      <c r="C16" s="48"/>
      <c r="D16" s="48"/>
      <c r="E16" s="48"/>
      <c r="F16" s="48"/>
      <c r="G16" s="48"/>
      <c r="H16" s="48"/>
      <c r="I16" s="18"/>
      <c r="J16" s="18"/>
      <c r="K16" s="18"/>
    </row>
  </sheetData>
  <sortState ref="B5:M13">
    <sortCondition descending="1" ref="I4:I13"/>
  </sortState>
  <mergeCells count="7">
    <mergeCell ref="B8:M8"/>
    <mergeCell ref="A1:M1"/>
    <mergeCell ref="A2:A3"/>
    <mergeCell ref="B2:B3"/>
    <mergeCell ref="I2:M2"/>
    <mergeCell ref="C2:D2"/>
    <mergeCell ref="E2:H2"/>
  </mergeCells>
  <pageMargins left="0.39370078740157483" right="0.36" top="0.28000000000000003" bottom="0.39370078740157483" header="0.56999999999999995" footer="0.31496062992125984"/>
  <pageSetup paperSize="9" scale="87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K16"/>
  <sheetViews>
    <sheetView view="pageBreakPreview" zoomScale="80" zoomScaleNormal="100" zoomScaleSheetLayoutView="80" workbookViewId="0">
      <selection activeCell="B4" sqref="B4"/>
    </sheetView>
  </sheetViews>
  <sheetFormatPr defaultRowHeight="12.75" x14ac:dyDescent="0.2"/>
  <cols>
    <col min="1" max="1" width="4.28515625" customWidth="1"/>
    <col min="2" max="2" width="43.28515625" customWidth="1"/>
    <col min="3" max="3" width="5.42578125" customWidth="1"/>
    <col min="4" max="6" width="5.7109375" style="9" customWidth="1"/>
    <col min="7" max="7" width="6.28515625" customWidth="1"/>
    <col min="8" max="9" width="9.7109375" customWidth="1"/>
    <col min="10" max="10" width="5.7109375" customWidth="1"/>
    <col min="11" max="11" width="8.140625" customWidth="1"/>
    <col min="12" max="12" width="10" customWidth="1"/>
    <col min="13" max="13" width="9.5703125" customWidth="1"/>
    <col min="14" max="14" width="5.7109375" hidden="1" customWidth="1"/>
    <col min="15" max="15" width="6.5703125" customWidth="1"/>
    <col min="16" max="17" width="7.7109375" customWidth="1"/>
  </cols>
  <sheetData>
    <row r="1" spans="1:453" ht="50.25" customHeight="1" x14ac:dyDescent="0.25">
      <c r="A1" s="369" t="s">
        <v>175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5"/>
    </row>
    <row r="2" spans="1:453" ht="15.75" customHeight="1" x14ac:dyDescent="0.2">
      <c r="A2" s="415" t="s">
        <v>2</v>
      </c>
      <c r="B2" s="416" t="s">
        <v>3</v>
      </c>
      <c r="C2" s="413" t="s">
        <v>36</v>
      </c>
      <c r="D2" s="414"/>
      <c r="E2" s="413" t="s">
        <v>41</v>
      </c>
      <c r="F2" s="418"/>
      <c r="G2" s="418"/>
      <c r="H2" s="414"/>
      <c r="I2" s="417" t="s">
        <v>1</v>
      </c>
      <c r="J2" s="417"/>
      <c r="K2" s="417"/>
      <c r="L2" s="417"/>
      <c r="M2" s="417"/>
    </row>
    <row r="3" spans="1:453" s="8" customFormat="1" ht="159.75" customHeight="1" x14ac:dyDescent="0.2">
      <c r="A3" s="415"/>
      <c r="B3" s="416"/>
      <c r="C3" s="172" t="s">
        <v>79</v>
      </c>
      <c r="D3" s="184" t="s">
        <v>211</v>
      </c>
      <c r="E3" s="320" t="s">
        <v>84</v>
      </c>
      <c r="F3" s="320" t="s">
        <v>83</v>
      </c>
      <c r="G3" s="320" t="s">
        <v>92</v>
      </c>
      <c r="H3" s="320" t="s">
        <v>152</v>
      </c>
      <c r="I3" s="120" t="s">
        <v>4</v>
      </c>
      <c r="J3" s="120" t="s">
        <v>13</v>
      </c>
      <c r="K3" s="120" t="s">
        <v>14</v>
      </c>
      <c r="L3" s="120" t="s">
        <v>15</v>
      </c>
      <c r="M3" s="72" t="s">
        <v>6</v>
      </c>
    </row>
    <row r="4" spans="1:453" ht="18.75" x14ac:dyDescent="0.25">
      <c r="A4" s="188">
        <v>1</v>
      </c>
      <c r="B4" s="69" t="s">
        <v>151</v>
      </c>
      <c r="C4" s="122">
        <v>90</v>
      </c>
      <c r="D4" s="123">
        <v>90</v>
      </c>
      <c r="E4" s="187">
        <v>90</v>
      </c>
      <c r="F4" s="187">
        <v>90</v>
      </c>
      <c r="G4" s="175">
        <v>90</v>
      </c>
      <c r="H4" s="187">
        <v>90</v>
      </c>
      <c r="I4" s="206">
        <f t="shared" ref="I4:I7" si="0">AVERAGE(C4:H4)</f>
        <v>90</v>
      </c>
      <c r="J4" s="206"/>
      <c r="K4" s="207">
        <f t="shared" ref="K4:K7" si="1">SUM(I4:J4)</f>
        <v>90</v>
      </c>
      <c r="L4" s="206"/>
      <c r="M4" s="26" t="s">
        <v>256</v>
      </c>
    </row>
    <row r="5" spans="1:453" ht="19.5" thickBot="1" x14ac:dyDescent="0.3">
      <c r="A5" s="132">
        <v>2</v>
      </c>
      <c r="B5" s="69" t="s">
        <v>150</v>
      </c>
      <c r="C5" s="122">
        <v>93</v>
      </c>
      <c r="D5" s="123">
        <v>90</v>
      </c>
      <c r="E5" s="125">
        <v>80</v>
      </c>
      <c r="F5" s="125">
        <v>82</v>
      </c>
      <c r="G5" s="123">
        <v>90</v>
      </c>
      <c r="H5" s="125">
        <v>82</v>
      </c>
      <c r="I5" s="206">
        <f t="shared" si="0"/>
        <v>86.166666666666671</v>
      </c>
      <c r="J5" s="206"/>
      <c r="K5" s="207">
        <f t="shared" si="1"/>
        <v>86.166666666666671</v>
      </c>
      <c r="L5" s="206"/>
      <c r="M5" s="26"/>
    </row>
    <row r="6" spans="1:453" s="4" customFormat="1" ht="21" customHeight="1" thickBot="1" x14ac:dyDescent="0.3">
      <c r="A6" s="53">
        <v>3</v>
      </c>
      <c r="B6" s="231" t="s">
        <v>149</v>
      </c>
      <c r="C6" s="122">
        <v>90</v>
      </c>
      <c r="D6" s="123">
        <v>75</v>
      </c>
      <c r="E6" s="187">
        <v>75</v>
      </c>
      <c r="F6" s="187">
        <v>80</v>
      </c>
      <c r="G6" s="187">
        <v>90</v>
      </c>
      <c r="H6" s="187">
        <v>80</v>
      </c>
      <c r="I6" s="206">
        <f t="shared" si="0"/>
        <v>81.666666666666671</v>
      </c>
      <c r="J6" s="206"/>
      <c r="K6" s="207">
        <f t="shared" si="1"/>
        <v>81.666666666666671</v>
      </c>
      <c r="L6" s="206"/>
      <c r="M6" s="2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</row>
    <row r="7" spans="1:453" s="6" customFormat="1" ht="20.25" customHeight="1" x14ac:dyDescent="0.3">
      <c r="A7" s="270">
        <v>4</v>
      </c>
      <c r="B7" s="129" t="s">
        <v>148</v>
      </c>
      <c r="C7" s="122">
        <v>75</v>
      </c>
      <c r="D7" s="123">
        <v>75</v>
      </c>
      <c r="E7" s="175">
        <v>74</v>
      </c>
      <c r="F7" s="175">
        <v>82</v>
      </c>
      <c r="G7" s="175">
        <v>92</v>
      </c>
      <c r="H7" s="175">
        <v>75</v>
      </c>
      <c r="I7" s="206">
        <f t="shared" si="0"/>
        <v>78.833333333333329</v>
      </c>
      <c r="J7" s="208"/>
      <c r="K7" s="207">
        <f t="shared" si="1"/>
        <v>78.833333333333329</v>
      </c>
      <c r="L7" s="260"/>
      <c r="M7" s="26"/>
    </row>
    <row r="8" spans="1:453" ht="18.75" x14ac:dyDescent="0.3"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54"/>
    </row>
    <row r="9" spans="1:453" ht="16.5" customHeight="1" x14ac:dyDescent="0.3">
      <c r="A9" s="309"/>
      <c r="B9" s="309" t="s">
        <v>248</v>
      </c>
      <c r="C9" s="309"/>
      <c r="D9" s="309"/>
      <c r="E9" s="309"/>
      <c r="F9" s="309"/>
      <c r="G9" s="309"/>
      <c r="H9" s="309"/>
      <c r="I9" s="310"/>
      <c r="J9" s="310"/>
      <c r="K9" s="310"/>
      <c r="L9" s="249"/>
      <c r="M9" s="54"/>
    </row>
    <row r="10" spans="1:453" ht="14.25" x14ac:dyDescent="0.2">
      <c r="A10" s="309"/>
      <c r="B10" s="309" t="s">
        <v>247</v>
      </c>
      <c r="C10" s="309"/>
      <c r="D10" s="309"/>
      <c r="E10" s="309"/>
      <c r="F10" s="309"/>
      <c r="G10" s="309"/>
      <c r="H10" s="309"/>
      <c r="I10" s="309"/>
      <c r="J10" s="310"/>
      <c r="K10" s="310"/>
      <c r="L10" s="212"/>
    </row>
    <row r="11" spans="1:453" ht="14.25" x14ac:dyDescent="0.2">
      <c r="A11" s="309"/>
      <c r="B11" s="309" t="s">
        <v>254</v>
      </c>
      <c r="C11" s="309"/>
      <c r="D11" s="309"/>
      <c r="E11" s="309"/>
      <c r="F11" s="309"/>
      <c r="G11" s="309"/>
      <c r="H11" s="309"/>
      <c r="I11" s="309"/>
      <c r="J11" s="309"/>
      <c r="K11" s="310"/>
      <c r="L11" s="212"/>
    </row>
    <row r="12" spans="1:453" ht="14.25" x14ac:dyDescent="0.2">
      <c r="A12" s="309"/>
      <c r="B12" s="309" t="s">
        <v>253</v>
      </c>
      <c r="C12" s="309"/>
      <c r="D12" s="309"/>
      <c r="E12" s="309"/>
      <c r="F12" s="309"/>
      <c r="G12" s="309"/>
      <c r="H12" s="309"/>
      <c r="I12" s="309"/>
      <c r="J12" s="310"/>
      <c r="K12" s="310"/>
      <c r="L12" s="212"/>
    </row>
    <row r="13" spans="1:453" ht="18" customHeight="1" x14ac:dyDescent="0.2">
      <c r="A13" s="309"/>
      <c r="B13" s="309" t="s">
        <v>252</v>
      </c>
      <c r="C13" s="309"/>
      <c r="D13" s="309"/>
      <c r="E13" s="309"/>
      <c r="F13" s="309"/>
      <c r="G13" s="309"/>
      <c r="H13" s="309"/>
      <c r="I13" s="310"/>
      <c r="J13" s="310"/>
      <c r="K13" s="310"/>
      <c r="L13" s="212"/>
    </row>
    <row r="14" spans="1:453" ht="14.25" x14ac:dyDescent="0.2">
      <c r="A14" s="309"/>
      <c r="B14" s="309" t="s">
        <v>251</v>
      </c>
      <c r="C14" s="309"/>
      <c r="D14" s="309"/>
      <c r="E14" s="309"/>
      <c r="F14" s="309"/>
      <c r="G14" s="309"/>
      <c r="H14" s="309"/>
      <c r="I14" s="310"/>
      <c r="J14" s="310"/>
      <c r="K14" s="310"/>
      <c r="L14" s="212"/>
    </row>
    <row r="15" spans="1:453" x14ac:dyDescent="0.2">
      <c r="A15" s="309"/>
      <c r="B15" s="309" t="s">
        <v>249</v>
      </c>
      <c r="C15" s="309"/>
      <c r="D15" s="309"/>
      <c r="E15" s="309"/>
      <c r="F15" s="309"/>
      <c r="G15" s="309"/>
      <c r="H15" s="309"/>
      <c r="I15" s="309"/>
      <c r="J15" s="309"/>
      <c r="K15" s="310"/>
    </row>
    <row r="16" spans="1:453" x14ac:dyDescent="0.2">
      <c r="A16" s="309"/>
      <c r="B16" s="309" t="s">
        <v>250</v>
      </c>
      <c r="C16" s="309"/>
      <c r="D16" s="309"/>
      <c r="E16" s="309"/>
      <c r="F16" s="309"/>
      <c r="G16" s="309"/>
      <c r="H16" s="309"/>
      <c r="I16" s="310"/>
      <c r="J16" s="310"/>
      <c r="K16" s="310"/>
    </row>
  </sheetData>
  <sortState ref="B5:M14">
    <sortCondition descending="1" ref="I4:I14"/>
  </sortState>
  <mergeCells count="6">
    <mergeCell ref="C2:D2"/>
    <mergeCell ref="A1:M1"/>
    <mergeCell ref="A2:A3"/>
    <mergeCell ref="B2:B3"/>
    <mergeCell ref="I2:M2"/>
    <mergeCell ref="E2:H2"/>
  </mergeCells>
  <pageMargins left="0.39370078740157483" right="0.36" top="0.28000000000000003" bottom="0.39370078740157483" header="0.56999999999999995" footer="0.31496062992125984"/>
  <pageSetup paperSize="9" scale="93" fitToHeight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5"/>
  <sheetViews>
    <sheetView view="pageBreakPreview" zoomScale="90" zoomScaleNormal="100" zoomScaleSheetLayoutView="90" workbookViewId="0">
      <selection activeCell="L14" sqref="L14"/>
    </sheetView>
  </sheetViews>
  <sheetFormatPr defaultRowHeight="12.75" x14ac:dyDescent="0.2"/>
  <cols>
    <col min="1" max="1" width="4.28515625" customWidth="1"/>
    <col min="2" max="2" width="38.5703125" customWidth="1"/>
    <col min="3" max="3" width="6" customWidth="1"/>
    <col min="4" max="4" width="7.85546875" customWidth="1"/>
    <col min="5" max="5" width="8.42578125" customWidth="1"/>
    <col min="6" max="6" width="7" customWidth="1"/>
    <col min="7" max="7" width="8" style="9" customWidth="1"/>
    <col min="8" max="8" width="8.7109375" customWidth="1"/>
    <col min="9" max="9" width="7" customWidth="1"/>
    <col min="10" max="10" width="8" customWidth="1"/>
    <col min="11" max="11" width="5.28515625" customWidth="1"/>
    <col min="12" max="12" width="10.7109375" customWidth="1"/>
    <col min="13" max="13" width="10.42578125" customWidth="1"/>
    <col min="14" max="14" width="8" customWidth="1"/>
    <col min="15" max="15" width="0.140625" hidden="1" customWidth="1"/>
    <col min="16" max="16" width="6.5703125" customWidth="1"/>
    <col min="17" max="18" width="7.7109375" customWidth="1"/>
  </cols>
  <sheetData>
    <row r="1" spans="1:22" ht="64.5" customHeight="1" x14ac:dyDescent="0.25">
      <c r="A1" s="369" t="s">
        <v>42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5"/>
    </row>
    <row r="2" spans="1:22" ht="15" customHeight="1" x14ac:dyDescent="0.2">
      <c r="A2" s="367" t="s">
        <v>2</v>
      </c>
      <c r="B2" s="419" t="s">
        <v>3</v>
      </c>
      <c r="C2" s="192" t="s">
        <v>85</v>
      </c>
      <c r="D2" s="142"/>
      <c r="E2" s="371" t="s">
        <v>20</v>
      </c>
      <c r="F2" s="371"/>
      <c r="G2" s="371"/>
      <c r="H2" s="371"/>
      <c r="I2" s="371"/>
      <c r="J2" s="371" t="s">
        <v>1</v>
      </c>
      <c r="K2" s="371"/>
      <c r="L2" s="371"/>
      <c r="M2" s="371"/>
      <c r="N2" s="371"/>
    </row>
    <row r="3" spans="1:22" s="8" customFormat="1" ht="161.25" customHeight="1" x14ac:dyDescent="0.2">
      <c r="A3" s="367"/>
      <c r="B3" s="419"/>
      <c r="C3" s="238" t="s">
        <v>185</v>
      </c>
      <c r="D3" s="236" t="s">
        <v>86</v>
      </c>
      <c r="E3" s="186" t="s">
        <v>209</v>
      </c>
      <c r="F3" s="178" t="s">
        <v>87</v>
      </c>
      <c r="G3" s="178" t="s">
        <v>88</v>
      </c>
      <c r="H3" s="178" t="s">
        <v>89</v>
      </c>
      <c r="I3" s="179" t="s">
        <v>210</v>
      </c>
      <c r="J3" s="189" t="s">
        <v>4</v>
      </c>
      <c r="K3" s="189" t="s">
        <v>13</v>
      </c>
      <c r="L3" s="189" t="s">
        <v>14</v>
      </c>
      <c r="M3" s="189" t="s">
        <v>15</v>
      </c>
      <c r="N3" s="190" t="s">
        <v>6</v>
      </c>
    </row>
    <row r="4" spans="1:22" ht="19.5" thickBot="1" x14ac:dyDescent="0.35">
      <c r="A4" s="143">
        <v>1</v>
      </c>
      <c r="B4" s="165" t="s">
        <v>82</v>
      </c>
      <c r="C4" s="123">
        <v>98</v>
      </c>
      <c r="D4" s="123">
        <v>76</v>
      </c>
      <c r="E4" s="123">
        <v>94</v>
      </c>
      <c r="F4" s="123">
        <v>78</v>
      </c>
      <c r="G4" s="123">
        <v>84</v>
      </c>
      <c r="H4" s="123">
        <v>90</v>
      </c>
      <c r="I4" s="123">
        <v>75</v>
      </c>
      <c r="J4" s="209">
        <f t="shared" ref="J4:J6" si="0">AVERAGE(C4:I4)</f>
        <v>85</v>
      </c>
      <c r="K4" s="209"/>
      <c r="L4" s="210">
        <f t="shared" ref="L4:L6" si="1">SUM(J4:K4)</f>
        <v>85</v>
      </c>
      <c r="M4" s="240"/>
      <c r="N4" s="191"/>
    </row>
    <row r="5" spans="1:22" s="4" customFormat="1" ht="19.5" thickBot="1" x14ac:dyDescent="0.3">
      <c r="A5" s="143">
        <v>2</v>
      </c>
      <c r="B5" s="227" t="s">
        <v>153</v>
      </c>
      <c r="C5" s="123">
        <v>92</v>
      </c>
      <c r="D5" s="123">
        <v>85</v>
      </c>
      <c r="E5" s="187">
        <v>80</v>
      </c>
      <c r="F5" s="187">
        <v>75</v>
      </c>
      <c r="G5" s="187">
        <v>85</v>
      </c>
      <c r="H5" s="187">
        <v>82</v>
      </c>
      <c r="I5" s="187">
        <v>60</v>
      </c>
      <c r="J5" s="209">
        <f t="shared" si="0"/>
        <v>79.857142857142861</v>
      </c>
      <c r="K5" s="209"/>
      <c r="L5" s="210">
        <f t="shared" si="1"/>
        <v>79.857142857142861</v>
      </c>
      <c r="M5" s="241"/>
      <c r="N5" s="191"/>
      <c r="O5" s="6"/>
      <c r="P5" s="6"/>
      <c r="Q5" s="6"/>
      <c r="R5" s="6"/>
      <c r="S5" s="6"/>
      <c r="T5" s="6"/>
      <c r="U5" s="6"/>
      <c r="V5" s="6"/>
    </row>
    <row r="6" spans="1:22" s="6" customFormat="1" ht="18.75" x14ac:dyDescent="0.3">
      <c r="A6" s="271">
        <v>3</v>
      </c>
      <c r="B6" s="228" t="s">
        <v>81</v>
      </c>
      <c r="C6" s="123">
        <v>80</v>
      </c>
      <c r="D6" s="123">
        <v>75</v>
      </c>
      <c r="E6" s="125">
        <v>70</v>
      </c>
      <c r="F6" s="125">
        <v>60</v>
      </c>
      <c r="G6" s="125">
        <v>82</v>
      </c>
      <c r="H6" s="125">
        <v>70</v>
      </c>
      <c r="I6" s="125">
        <v>60</v>
      </c>
      <c r="J6" s="209">
        <f t="shared" si="0"/>
        <v>71</v>
      </c>
      <c r="K6" s="211"/>
      <c r="L6" s="210">
        <f t="shared" si="1"/>
        <v>71</v>
      </c>
      <c r="M6" s="241"/>
      <c r="N6" s="191"/>
    </row>
    <row r="7" spans="1:22" ht="18.75" x14ac:dyDescent="0.3"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10"/>
      <c r="N7" s="10"/>
    </row>
    <row r="8" spans="1:22" ht="18" customHeight="1" x14ac:dyDescent="0.3">
      <c r="B8" s="48" t="s">
        <v>248</v>
      </c>
      <c r="C8" s="48"/>
      <c r="D8" s="48"/>
      <c r="E8" s="48"/>
      <c r="F8" s="48"/>
      <c r="G8" s="48"/>
      <c r="H8" s="48"/>
      <c r="I8" s="18"/>
      <c r="J8" s="18"/>
      <c r="K8" s="18"/>
      <c r="L8" s="249"/>
      <c r="M8" s="10"/>
      <c r="N8" s="10"/>
    </row>
    <row r="9" spans="1:22" ht="18.75" x14ac:dyDescent="0.3">
      <c r="B9" s="48" t="s">
        <v>247</v>
      </c>
      <c r="C9" s="48"/>
      <c r="D9" s="48"/>
      <c r="E9" s="48"/>
      <c r="F9" s="48"/>
      <c r="G9" s="48"/>
      <c r="H9" s="48"/>
      <c r="I9" s="48"/>
      <c r="J9" s="18"/>
      <c r="K9" s="18"/>
      <c r="L9" s="212"/>
    </row>
    <row r="10" spans="1:22" ht="18.75" x14ac:dyDescent="0.3">
      <c r="B10" s="48" t="s">
        <v>254</v>
      </c>
      <c r="C10" s="48"/>
      <c r="D10" s="48"/>
      <c r="E10" s="48"/>
      <c r="F10" s="48"/>
      <c r="G10" s="48"/>
      <c r="H10" s="48"/>
      <c r="I10" s="48"/>
      <c r="J10" s="48"/>
      <c r="K10" s="18"/>
      <c r="L10" s="212"/>
    </row>
    <row r="11" spans="1:22" ht="18.75" x14ac:dyDescent="0.3">
      <c r="B11" s="48" t="s">
        <v>253</v>
      </c>
      <c r="C11" s="48"/>
      <c r="D11" s="48"/>
      <c r="E11" s="48"/>
      <c r="F11" s="48"/>
      <c r="G11" s="48"/>
      <c r="H11" s="48"/>
      <c r="I11" s="48"/>
      <c r="J11" s="18"/>
      <c r="K11" s="18"/>
      <c r="L11" s="212"/>
    </row>
    <row r="12" spans="1:22" ht="18" customHeight="1" x14ac:dyDescent="0.3">
      <c r="B12" s="48" t="s">
        <v>252</v>
      </c>
      <c r="C12" s="48"/>
      <c r="D12" s="48"/>
      <c r="E12" s="48"/>
      <c r="F12" s="48"/>
      <c r="G12" s="48"/>
      <c r="H12" s="48"/>
      <c r="I12" s="18"/>
      <c r="J12" s="18"/>
      <c r="K12" s="18"/>
      <c r="L12" s="212"/>
    </row>
    <row r="13" spans="1:22" ht="18.75" x14ac:dyDescent="0.3">
      <c r="B13" s="48" t="s">
        <v>251</v>
      </c>
      <c r="C13" s="48"/>
      <c r="D13" s="48"/>
      <c r="E13" s="48"/>
      <c r="F13" s="48"/>
      <c r="G13" s="48"/>
      <c r="H13" s="48"/>
      <c r="I13" s="18"/>
      <c r="J13" s="18"/>
      <c r="K13" s="18"/>
      <c r="L13" s="212"/>
    </row>
    <row r="14" spans="1:22" ht="18.75" x14ac:dyDescent="0.3">
      <c r="B14" s="48" t="s">
        <v>249</v>
      </c>
      <c r="C14" s="48"/>
      <c r="D14" s="48"/>
      <c r="E14" s="48"/>
      <c r="F14" s="48"/>
      <c r="G14" s="48"/>
      <c r="H14" s="48"/>
      <c r="I14" s="48"/>
      <c r="J14" s="48"/>
      <c r="K14" s="18"/>
    </row>
    <row r="15" spans="1:22" ht="18.75" x14ac:dyDescent="0.3">
      <c r="B15" s="48" t="s">
        <v>250</v>
      </c>
      <c r="C15" s="48"/>
      <c r="D15" s="48"/>
      <c r="E15" s="48"/>
      <c r="F15" s="48"/>
      <c r="G15" s="48"/>
      <c r="H15" s="48"/>
      <c r="I15" s="18"/>
      <c r="J15" s="18"/>
      <c r="K15" s="18"/>
    </row>
  </sheetData>
  <sortState ref="B5:N12">
    <sortCondition descending="1" ref="J4:J12"/>
  </sortState>
  <mergeCells count="5">
    <mergeCell ref="A1:N1"/>
    <mergeCell ref="J2:N2"/>
    <mergeCell ref="A2:A3"/>
    <mergeCell ref="B2:B3"/>
    <mergeCell ref="E2:I2"/>
  </mergeCells>
  <pageMargins left="0.39370078740157483" right="0.36" top="0.28000000000000003" bottom="0.39370078740157483" header="0.56999999999999995" footer="0.31496062992125984"/>
  <pageSetup paperSize="9" scale="90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6"/>
  <sheetViews>
    <sheetView view="pageBreakPreview" zoomScaleNormal="100" zoomScaleSheetLayoutView="90" workbookViewId="0">
      <selection activeCell="B5" sqref="B5:O5"/>
    </sheetView>
  </sheetViews>
  <sheetFormatPr defaultRowHeight="12.75" x14ac:dyDescent="0.2"/>
  <cols>
    <col min="1" max="1" width="4.28515625" customWidth="1"/>
    <col min="2" max="2" width="30.7109375" customWidth="1"/>
    <col min="3" max="3" width="7.140625" customWidth="1"/>
    <col min="4" max="5" width="6.85546875" customWidth="1"/>
    <col min="6" max="6" width="6" customWidth="1"/>
    <col min="7" max="7" width="7.7109375" customWidth="1"/>
    <col min="8" max="8" width="5.42578125" customWidth="1"/>
    <col min="9" max="9" width="7" customWidth="1"/>
    <col min="10" max="10" width="5.7109375" style="9" customWidth="1"/>
    <col min="11" max="11" width="6.28515625" customWidth="1"/>
    <col min="12" max="12" width="5.7109375" customWidth="1"/>
    <col min="13" max="13" width="7.5703125" customWidth="1"/>
    <col min="14" max="14" width="5.5703125" customWidth="1"/>
    <col min="15" max="15" width="7.7109375" customWidth="1"/>
    <col min="16" max="16" width="7.140625" customWidth="1"/>
    <col min="17" max="17" width="6" customWidth="1"/>
    <col min="18" max="18" width="6.5703125" hidden="1" customWidth="1"/>
    <col min="19" max="20" width="7.7109375" customWidth="1"/>
  </cols>
  <sheetData>
    <row r="1" spans="1:24" ht="87" customHeight="1" x14ac:dyDescent="0.25">
      <c r="A1" s="369" t="s">
        <v>110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24" ht="15.75" x14ac:dyDescent="0.25">
      <c r="A2" s="62"/>
      <c r="B2" s="63"/>
      <c r="C2" s="420" t="s">
        <v>155</v>
      </c>
      <c r="D2" s="422" t="s">
        <v>12</v>
      </c>
      <c r="E2" s="422"/>
      <c r="F2" s="422"/>
      <c r="G2" s="422"/>
      <c r="H2" s="121" t="s">
        <v>74</v>
      </c>
      <c r="I2" s="423" t="s">
        <v>20</v>
      </c>
      <c r="J2" s="424"/>
      <c r="K2" s="424"/>
      <c r="L2" s="425"/>
      <c r="M2" s="422" t="s">
        <v>1</v>
      </c>
      <c r="N2" s="422"/>
      <c r="O2" s="422"/>
      <c r="P2" s="422"/>
      <c r="Q2" s="422"/>
    </row>
    <row r="3" spans="1:24" s="8" customFormat="1" ht="175.5" customHeight="1" thickBot="1" x14ac:dyDescent="0.25">
      <c r="A3" s="144" t="s">
        <v>2</v>
      </c>
      <c r="B3" s="145" t="s">
        <v>3</v>
      </c>
      <c r="C3" s="421"/>
      <c r="D3" s="235" t="s">
        <v>92</v>
      </c>
      <c r="E3" s="236" t="s">
        <v>98</v>
      </c>
      <c r="F3" s="236" t="s">
        <v>93</v>
      </c>
      <c r="G3" s="237" t="s">
        <v>185</v>
      </c>
      <c r="H3" s="238" t="s">
        <v>94</v>
      </c>
      <c r="I3" s="180" t="s">
        <v>94</v>
      </c>
      <c r="J3" s="180" t="s">
        <v>95</v>
      </c>
      <c r="K3" s="178" t="s">
        <v>96</v>
      </c>
      <c r="L3" s="178" t="s">
        <v>97</v>
      </c>
      <c r="M3" s="146" t="s">
        <v>4</v>
      </c>
      <c r="N3" s="146" t="s">
        <v>13</v>
      </c>
      <c r="O3" s="146" t="s">
        <v>14</v>
      </c>
      <c r="P3" s="146" t="s">
        <v>15</v>
      </c>
      <c r="Q3" s="147" t="s">
        <v>6</v>
      </c>
    </row>
    <row r="4" spans="1:24" s="4" customFormat="1" ht="29.25" thickBot="1" x14ac:dyDescent="0.25">
      <c r="A4" s="239">
        <v>1</v>
      </c>
      <c r="B4" s="290" t="s">
        <v>154</v>
      </c>
      <c r="C4" s="283">
        <v>95</v>
      </c>
      <c r="D4" s="283">
        <v>85</v>
      </c>
      <c r="E4" s="283">
        <v>70</v>
      </c>
      <c r="F4" s="283">
        <v>75</v>
      </c>
      <c r="G4" s="283">
        <v>80</v>
      </c>
      <c r="H4" s="283">
        <v>82</v>
      </c>
      <c r="I4" s="283">
        <v>0</v>
      </c>
      <c r="J4" s="283">
        <v>75</v>
      </c>
      <c r="K4" s="283">
        <v>75</v>
      </c>
      <c r="L4" s="283">
        <v>82</v>
      </c>
      <c r="M4" s="324">
        <f>AVERAGE(C4:L4)</f>
        <v>71.900000000000006</v>
      </c>
      <c r="N4" s="324"/>
      <c r="O4" s="149">
        <f>SUM(M4:N4)</f>
        <v>71.900000000000006</v>
      </c>
      <c r="P4" s="321"/>
      <c r="Q4" s="322"/>
      <c r="R4" s="6"/>
      <c r="S4" s="6"/>
      <c r="T4" s="6"/>
      <c r="U4" s="6"/>
      <c r="V4" s="6"/>
      <c r="W4" s="6"/>
      <c r="X4" s="6"/>
    </row>
    <row r="5" spans="1:24" ht="14.25" x14ac:dyDescent="0.2">
      <c r="A5" s="148">
        <v>2</v>
      </c>
      <c r="B5" s="32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324"/>
      <c r="N5" s="324"/>
      <c r="O5" s="149"/>
      <c r="P5" s="321"/>
      <c r="Q5" s="322"/>
    </row>
    <row r="6" spans="1:24" ht="13.5" customHeight="1" x14ac:dyDescent="0.4">
      <c r="A6" s="21"/>
      <c r="B6" s="22"/>
      <c r="C6" s="22"/>
      <c r="D6" s="6"/>
      <c r="E6" s="6"/>
      <c r="F6" s="6"/>
      <c r="G6" s="6"/>
      <c r="H6" s="6"/>
      <c r="I6" s="6"/>
      <c r="J6" s="6"/>
      <c r="K6" s="6"/>
      <c r="L6" s="6"/>
      <c r="M6" s="23"/>
      <c r="N6" s="23"/>
      <c r="O6" s="24"/>
      <c r="P6" s="25"/>
      <c r="Q6" s="6"/>
    </row>
    <row r="7" spans="1:24" hidden="1" x14ac:dyDescent="0.2"/>
    <row r="8" spans="1:24" ht="6.75" hidden="1" customHeight="1" x14ac:dyDescent="0.2"/>
    <row r="9" spans="1:24" ht="18.75" x14ac:dyDescent="0.3">
      <c r="B9" s="48" t="s">
        <v>248</v>
      </c>
      <c r="C9" s="48"/>
      <c r="D9" s="48"/>
      <c r="E9" s="48"/>
      <c r="F9" s="48"/>
      <c r="G9" s="48"/>
      <c r="H9" s="48"/>
      <c r="I9" s="18"/>
      <c r="J9" s="18"/>
      <c r="K9" s="18"/>
      <c r="L9" s="249"/>
      <c r="M9" s="249"/>
      <c r="N9" s="249"/>
      <c r="O9" s="249"/>
      <c r="P9" s="249"/>
      <c r="Q9" s="10"/>
    </row>
    <row r="10" spans="1:24" ht="18" customHeight="1" x14ac:dyDescent="0.3">
      <c r="B10" s="48" t="s">
        <v>247</v>
      </c>
      <c r="C10" s="48"/>
      <c r="D10" s="48"/>
      <c r="E10" s="48"/>
      <c r="F10" s="48"/>
      <c r="G10" s="48"/>
      <c r="H10" s="48"/>
      <c r="I10" s="48"/>
      <c r="J10" s="18"/>
      <c r="K10" s="18"/>
      <c r="L10" s="249"/>
      <c r="M10" s="249"/>
      <c r="N10" s="249"/>
      <c r="O10" s="249"/>
      <c r="P10" s="249"/>
      <c r="Q10" s="10"/>
    </row>
    <row r="11" spans="1:24" ht="18.75" x14ac:dyDescent="0.3">
      <c r="B11" s="48" t="s">
        <v>254</v>
      </c>
      <c r="C11" s="48"/>
      <c r="D11" s="48"/>
      <c r="E11" s="48"/>
      <c r="F11" s="48"/>
      <c r="G11" s="48"/>
      <c r="H11" s="48"/>
      <c r="I11" s="48"/>
      <c r="J11" s="48"/>
      <c r="K11" s="18"/>
      <c r="L11" s="212"/>
      <c r="M11" s="212"/>
      <c r="N11" s="212"/>
      <c r="O11" s="212"/>
      <c r="P11" s="212"/>
    </row>
    <row r="12" spans="1:24" ht="18.75" x14ac:dyDescent="0.3">
      <c r="B12" s="48" t="s">
        <v>253</v>
      </c>
      <c r="C12" s="48"/>
      <c r="D12" s="48"/>
      <c r="E12" s="48"/>
      <c r="F12" s="48"/>
      <c r="G12" s="48"/>
      <c r="H12" s="48"/>
      <c r="I12" s="48"/>
      <c r="J12" s="18"/>
      <c r="K12" s="18"/>
      <c r="L12" s="212"/>
      <c r="M12" s="212"/>
      <c r="N12" s="212"/>
      <c r="O12" s="212"/>
      <c r="P12" s="212"/>
    </row>
    <row r="13" spans="1:24" ht="18.75" x14ac:dyDescent="0.3">
      <c r="B13" s="48" t="s">
        <v>252</v>
      </c>
      <c r="C13" s="48"/>
      <c r="D13" s="48"/>
      <c r="E13" s="48"/>
      <c r="F13" s="48"/>
      <c r="G13" s="48"/>
      <c r="H13" s="48"/>
      <c r="I13" s="18"/>
      <c r="J13" s="18"/>
      <c r="K13" s="18"/>
      <c r="L13" s="212"/>
      <c r="M13" s="212"/>
      <c r="N13" s="212"/>
      <c r="O13" s="212"/>
      <c r="P13" s="212"/>
    </row>
    <row r="14" spans="1:24" ht="18" customHeight="1" x14ac:dyDescent="0.3">
      <c r="B14" s="48" t="s">
        <v>251</v>
      </c>
      <c r="C14" s="48"/>
      <c r="D14" s="48"/>
      <c r="E14" s="48"/>
      <c r="F14" s="48"/>
      <c r="G14" s="48"/>
      <c r="H14" s="48"/>
      <c r="I14" s="18"/>
      <c r="J14" s="18"/>
      <c r="K14" s="18"/>
      <c r="L14" s="212"/>
      <c r="M14" s="212"/>
      <c r="N14" s="212"/>
      <c r="O14" s="212"/>
      <c r="P14" s="212"/>
    </row>
    <row r="15" spans="1:24" ht="18.75" x14ac:dyDescent="0.3">
      <c r="B15" s="48" t="s">
        <v>249</v>
      </c>
      <c r="C15" s="48"/>
      <c r="D15" s="48"/>
      <c r="E15" s="48"/>
      <c r="F15" s="48"/>
      <c r="G15" s="48"/>
      <c r="H15" s="48"/>
      <c r="I15" s="48"/>
      <c r="J15" s="48"/>
      <c r="K15" s="18"/>
      <c r="L15" s="212"/>
      <c r="M15" s="212"/>
      <c r="N15" s="212"/>
      <c r="O15" s="212"/>
      <c r="P15" s="212"/>
    </row>
    <row r="16" spans="1:24" ht="18.75" x14ac:dyDescent="0.3">
      <c r="B16" s="48" t="s">
        <v>250</v>
      </c>
      <c r="C16" s="48"/>
      <c r="D16" s="48"/>
      <c r="E16" s="48"/>
      <c r="F16" s="48"/>
      <c r="G16" s="48"/>
      <c r="H16" s="48"/>
      <c r="I16" s="18"/>
      <c r="J16" s="18"/>
      <c r="K16" s="18"/>
    </row>
  </sheetData>
  <sortState ref="B4:U8">
    <sortCondition descending="1" ref="O4:O8"/>
  </sortState>
  <mergeCells count="5">
    <mergeCell ref="C2:C3"/>
    <mergeCell ref="A1:Q1"/>
    <mergeCell ref="M2:Q2"/>
    <mergeCell ref="D2:G2"/>
    <mergeCell ref="I2:L2"/>
  </mergeCells>
  <pageMargins left="0.39370078740157483" right="0.36" top="0.28000000000000003" bottom="0.39370078740157483" header="0.56999999999999995" footer="0.31496062992125984"/>
  <pageSetup paperSize="9" scale="106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"/>
  <sheetViews>
    <sheetView view="pageBreakPreview" zoomScale="90" zoomScaleNormal="100" zoomScaleSheetLayoutView="90" workbookViewId="0">
      <selection activeCell="M10" sqref="M10"/>
    </sheetView>
  </sheetViews>
  <sheetFormatPr defaultRowHeight="12.75" x14ac:dyDescent="0.2"/>
  <cols>
    <col min="1" max="1" width="4.28515625" customWidth="1"/>
    <col min="2" max="2" width="36.28515625" customWidth="1"/>
    <col min="3" max="3" width="9.140625" customWidth="1"/>
    <col min="4" max="4" width="7.7109375" customWidth="1"/>
    <col min="5" max="5" width="5.42578125" customWidth="1"/>
    <col min="6" max="6" width="5.5703125" customWidth="1"/>
    <col min="7" max="7" width="5.7109375" style="9" customWidth="1"/>
    <col min="8" max="8" width="6.28515625" customWidth="1"/>
    <col min="9" max="9" width="5.7109375" customWidth="1"/>
    <col min="10" max="10" width="7.5703125" customWidth="1"/>
    <col min="11" max="11" width="7" customWidth="1"/>
    <col min="12" max="12" width="7.7109375" customWidth="1"/>
    <col min="13" max="13" width="9.140625" customWidth="1"/>
    <col min="14" max="14" width="7.28515625" customWidth="1"/>
    <col min="15" max="15" width="0.140625" customWidth="1"/>
    <col min="16" max="16" width="6.5703125" customWidth="1"/>
    <col min="17" max="18" width="7.7109375" customWidth="1"/>
  </cols>
  <sheetData>
    <row r="1" spans="1:15" ht="87" customHeight="1" x14ac:dyDescent="0.25">
      <c r="A1" s="369" t="s">
        <v>61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5"/>
    </row>
    <row r="2" spans="1:15" ht="15.75" x14ac:dyDescent="0.25">
      <c r="A2" s="62"/>
      <c r="B2" s="63"/>
      <c r="C2" s="422" t="s">
        <v>12</v>
      </c>
      <c r="D2" s="422"/>
      <c r="E2" s="426" t="s">
        <v>20</v>
      </c>
      <c r="F2" s="427"/>
      <c r="G2" s="427"/>
      <c r="H2" s="427"/>
      <c r="I2" s="428"/>
      <c r="J2" s="422" t="s">
        <v>1</v>
      </c>
      <c r="K2" s="422"/>
      <c r="L2" s="422"/>
      <c r="M2" s="422"/>
      <c r="N2" s="422"/>
    </row>
    <row r="3" spans="1:15" s="8" customFormat="1" ht="156" customHeight="1" x14ac:dyDescent="0.2">
      <c r="A3" s="64" t="s">
        <v>2</v>
      </c>
      <c r="B3" s="65" t="s">
        <v>3</v>
      </c>
      <c r="C3" s="238" t="s">
        <v>185</v>
      </c>
      <c r="D3" s="236" t="s">
        <v>86</v>
      </c>
      <c r="E3" s="186" t="s">
        <v>209</v>
      </c>
      <c r="F3" s="178" t="s">
        <v>87</v>
      </c>
      <c r="G3" s="178" t="s">
        <v>88</v>
      </c>
      <c r="H3" s="178" t="s">
        <v>89</v>
      </c>
      <c r="I3" s="179" t="s">
        <v>210</v>
      </c>
      <c r="J3" s="66" t="s">
        <v>4</v>
      </c>
      <c r="K3" s="66" t="s">
        <v>13</v>
      </c>
      <c r="L3" s="66" t="s">
        <v>14</v>
      </c>
      <c r="M3" s="66" t="s">
        <v>15</v>
      </c>
      <c r="N3" s="67" t="s">
        <v>6</v>
      </c>
    </row>
    <row r="4" spans="1:15" ht="25.5" customHeight="1" x14ac:dyDescent="0.25">
      <c r="A4" s="272">
        <v>1</v>
      </c>
      <c r="B4" s="244" t="s">
        <v>216</v>
      </c>
      <c r="C4" s="273">
        <v>92</v>
      </c>
      <c r="D4" s="274">
        <v>76</v>
      </c>
      <c r="E4" s="274">
        <v>90</v>
      </c>
      <c r="F4" s="274">
        <v>77</v>
      </c>
      <c r="G4" s="274">
        <v>83</v>
      </c>
      <c r="H4" s="274">
        <v>90</v>
      </c>
      <c r="I4" s="274">
        <v>75</v>
      </c>
      <c r="J4" s="276">
        <f>AVERAGE(C4:I4)</f>
        <v>83.285714285714292</v>
      </c>
      <c r="K4" s="277"/>
      <c r="L4" s="275">
        <f>SUM(J4:K4)</f>
        <v>83.285714285714292</v>
      </c>
      <c r="M4" s="149"/>
      <c r="N4" s="150"/>
    </row>
    <row r="5" spans="1:15" ht="21.75" customHeight="1" x14ac:dyDescent="0.4">
      <c r="A5" s="21"/>
      <c r="B5" s="22"/>
      <c r="C5" s="6"/>
      <c r="D5" s="6"/>
      <c r="E5" s="6"/>
      <c r="F5" s="6"/>
      <c r="G5" s="6"/>
      <c r="H5" s="6"/>
      <c r="I5" s="6"/>
      <c r="J5" s="23"/>
      <c r="K5" s="23"/>
      <c r="L5" s="24"/>
      <c r="M5" s="25"/>
      <c r="N5" s="6"/>
    </row>
    <row r="6" spans="1:15" ht="13.5" customHeight="1" x14ac:dyDescent="0.3">
      <c r="B6" s="48" t="s">
        <v>248</v>
      </c>
      <c r="C6" s="48"/>
      <c r="D6" s="48"/>
      <c r="E6" s="48"/>
      <c r="F6" s="48"/>
      <c r="G6" s="48"/>
      <c r="H6" s="48"/>
      <c r="I6" s="18"/>
      <c r="J6" s="18"/>
      <c r="K6" s="18"/>
      <c r="L6" s="249"/>
      <c r="M6" s="249"/>
      <c r="N6" s="249"/>
    </row>
    <row r="7" spans="1:15" ht="17.25" customHeight="1" x14ac:dyDescent="0.3">
      <c r="B7" s="48" t="s">
        <v>247</v>
      </c>
      <c r="C7" s="48"/>
      <c r="D7" s="48"/>
      <c r="E7" s="48"/>
      <c r="F7" s="48"/>
      <c r="G7" s="48"/>
      <c r="H7" s="48"/>
      <c r="I7" s="48"/>
      <c r="J7" s="18"/>
      <c r="K7" s="18"/>
      <c r="L7" s="249"/>
      <c r="M7" s="249"/>
      <c r="N7" s="249"/>
    </row>
    <row r="8" spans="1:15" ht="15.75" customHeight="1" x14ac:dyDescent="0.3">
      <c r="B8" s="48" t="s">
        <v>254</v>
      </c>
      <c r="C8" s="48"/>
      <c r="D8" s="48"/>
      <c r="E8" s="48"/>
      <c r="F8" s="48"/>
      <c r="G8" s="48"/>
      <c r="H8" s="48"/>
      <c r="I8" s="48"/>
      <c r="J8" s="48"/>
      <c r="K8" s="18"/>
      <c r="L8" s="212"/>
      <c r="M8" s="212"/>
      <c r="N8" s="212"/>
    </row>
    <row r="9" spans="1:15" ht="18.75" x14ac:dyDescent="0.3">
      <c r="B9" s="48" t="s">
        <v>253</v>
      </c>
      <c r="C9" s="48"/>
      <c r="D9" s="48"/>
      <c r="E9" s="48"/>
      <c r="F9" s="48"/>
      <c r="G9" s="48"/>
      <c r="H9" s="48"/>
      <c r="I9" s="48"/>
      <c r="J9" s="18"/>
      <c r="K9" s="18"/>
      <c r="L9" s="212"/>
      <c r="M9" s="212"/>
      <c r="N9" s="212"/>
      <c r="O9" s="249"/>
    </row>
    <row r="10" spans="1:15" ht="18" customHeight="1" x14ac:dyDescent="0.3">
      <c r="B10" s="48" t="s">
        <v>252</v>
      </c>
      <c r="C10" s="48"/>
      <c r="D10" s="48"/>
      <c r="E10" s="48"/>
      <c r="F10" s="48"/>
      <c r="G10" s="48"/>
      <c r="H10" s="48"/>
      <c r="I10" s="18"/>
      <c r="J10" s="18"/>
      <c r="K10" s="18"/>
      <c r="L10" s="212"/>
      <c r="M10" s="212"/>
      <c r="N10" s="212"/>
      <c r="O10" s="249"/>
    </row>
    <row r="11" spans="1:15" ht="18.75" x14ac:dyDescent="0.3">
      <c r="B11" s="48" t="s">
        <v>251</v>
      </c>
      <c r="C11" s="48"/>
      <c r="D11" s="48"/>
      <c r="E11" s="48"/>
      <c r="F11" s="48"/>
      <c r="G11" s="48"/>
      <c r="H11" s="48"/>
      <c r="I11" s="18"/>
      <c r="J11" s="18"/>
      <c r="K11" s="18"/>
      <c r="L11" s="212"/>
      <c r="M11" s="212"/>
      <c r="N11" s="212"/>
      <c r="O11" s="212"/>
    </row>
    <row r="12" spans="1:15" ht="18.75" x14ac:dyDescent="0.3">
      <c r="B12" s="48" t="s">
        <v>249</v>
      </c>
      <c r="C12" s="48"/>
      <c r="D12" s="48"/>
      <c r="E12" s="48"/>
      <c r="F12" s="48"/>
      <c r="G12" s="48"/>
      <c r="H12" s="48"/>
      <c r="I12" s="48"/>
      <c r="J12" s="48"/>
      <c r="K12" s="18"/>
      <c r="L12" s="212"/>
      <c r="M12" s="212"/>
      <c r="N12" s="212"/>
      <c r="O12" s="212"/>
    </row>
    <row r="13" spans="1:15" ht="18.75" x14ac:dyDescent="0.3">
      <c r="B13" s="48" t="s">
        <v>250</v>
      </c>
      <c r="C13" s="48"/>
      <c r="D13" s="48"/>
      <c r="E13" s="48"/>
      <c r="F13" s="48"/>
      <c r="G13" s="48"/>
      <c r="H13" s="48"/>
      <c r="I13" s="18"/>
      <c r="J13" s="18"/>
      <c r="K13" s="18"/>
      <c r="O13" s="212"/>
    </row>
    <row r="14" spans="1:15" ht="18" customHeight="1" x14ac:dyDescent="0.2">
      <c r="O14" s="212"/>
    </row>
    <row r="15" spans="1:15" ht="14.25" x14ac:dyDescent="0.2">
      <c r="O15" s="212"/>
    </row>
  </sheetData>
  <sortState ref="B4:N7">
    <sortCondition descending="1" ref="J4:J7"/>
  </sortState>
  <mergeCells count="4">
    <mergeCell ref="A1:N1"/>
    <mergeCell ref="C2:D2"/>
    <mergeCell ref="E2:I2"/>
    <mergeCell ref="J2:N2"/>
  </mergeCells>
  <pageMargins left="0.39370078740157483" right="0.36" top="0.28000000000000003" bottom="0.39370078740157483" header="0.56999999999999995" footer="0.31496062992125984"/>
  <pageSetup paperSize="9" scale="107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6"/>
  <sheetViews>
    <sheetView view="pageBreakPreview" zoomScale="90" zoomScaleNormal="100" zoomScaleSheetLayoutView="90" workbookViewId="0">
      <selection activeCell="N9" sqref="N9"/>
    </sheetView>
  </sheetViews>
  <sheetFormatPr defaultRowHeight="12.75" x14ac:dyDescent="0.2"/>
  <cols>
    <col min="1" max="1" width="4.28515625" customWidth="1"/>
    <col min="2" max="2" width="32" customWidth="1"/>
    <col min="3" max="3" width="8.7109375" customWidth="1"/>
    <col min="4" max="4" width="7.5703125" customWidth="1"/>
    <col min="5" max="5" width="6.42578125" customWidth="1"/>
    <col min="6" max="6" width="5.7109375" customWidth="1"/>
    <col min="7" max="7" width="7.7109375" customWidth="1"/>
    <col min="8" max="8" width="5.42578125" customWidth="1"/>
    <col min="9" max="9" width="5.5703125" customWidth="1"/>
    <col min="10" max="10" width="5.7109375" style="9" customWidth="1"/>
    <col min="11" max="11" width="6.28515625" customWidth="1"/>
    <col min="12" max="12" width="8.140625" customWidth="1"/>
    <col min="13" max="13" width="7.5703125" customWidth="1"/>
    <col min="14" max="14" width="5.7109375" customWidth="1"/>
    <col min="15" max="15" width="7.7109375" customWidth="1"/>
    <col min="16" max="16" width="6.7109375" customWidth="1"/>
    <col min="17" max="17" width="7.140625" customWidth="1"/>
    <col min="18" max="18" width="0.140625" customWidth="1"/>
    <col min="19" max="19" width="6.5703125" customWidth="1"/>
    <col min="20" max="21" width="7.7109375" customWidth="1"/>
  </cols>
  <sheetData>
    <row r="1" spans="1:18" ht="87" customHeight="1" x14ac:dyDescent="0.25">
      <c r="A1" s="369" t="s">
        <v>90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5"/>
    </row>
    <row r="2" spans="1:18" ht="20.25" x14ac:dyDescent="0.25">
      <c r="A2" s="62"/>
      <c r="B2" s="63"/>
      <c r="C2" s="420" t="s">
        <v>155</v>
      </c>
      <c r="D2" s="422" t="s">
        <v>12</v>
      </c>
      <c r="E2" s="422"/>
      <c r="F2" s="422"/>
      <c r="G2" s="422"/>
      <c r="H2" s="243" t="s">
        <v>91</v>
      </c>
      <c r="I2" s="423" t="s">
        <v>20</v>
      </c>
      <c r="J2" s="424"/>
      <c r="K2" s="424"/>
      <c r="L2" s="425"/>
      <c r="M2" s="422" t="s">
        <v>1</v>
      </c>
      <c r="N2" s="422"/>
      <c r="O2" s="422"/>
      <c r="P2" s="422"/>
      <c r="Q2" s="422"/>
    </row>
    <row r="3" spans="1:18" s="8" customFormat="1" ht="149.25" customHeight="1" x14ac:dyDescent="0.2">
      <c r="A3" s="64" t="s">
        <v>2</v>
      </c>
      <c r="B3" s="65" t="s">
        <v>3</v>
      </c>
      <c r="C3" s="421"/>
      <c r="D3" s="238" t="s">
        <v>185</v>
      </c>
      <c r="E3" s="236" t="s">
        <v>92</v>
      </c>
      <c r="F3" s="236" t="s">
        <v>98</v>
      </c>
      <c r="G3" s="236" t="s">
        <v>93</v>
      </c>
      <c r="H3" s="238" t="s">
        <v>94</v>
      </c>
      <c r="I3" s="180" t="s">
        <v>94</v>
      </c>
      <c r="J3" s="180" t="s">
        <v>95</v>
      </c>
      <c r="K3" s="178" t="s">
        <v>96</v>
      </c>
      <c r="L3" s="178" t="s">
        <v>97</v>
      </c>
      <c r="M3" s="66" t="s">
        <v>4</v>
      </c>
      <c r="N3" s="66" t="s">
        <v>13</v>
      </c>
      <c r="O3" s="66" t="s">
        <v>14</v>
      </c>
      <c r="P3" s="66" t="s">
        <v>15</v>
      </c>
      <c r="Q3" s="67" t="s">
        <v>6</v>
      </c>
    </row>
    <row r="4" spans="1:18" s="8" customFormat="1" ht="20.25" customHeight="1" x14ac:dyDescent="0.25">
      <c r="A4" s="205">
        <v>1</v>
      </c>
      <c r="B4" s="193" t="s">
        <v>156</v>
      </c>
      <c r="C4" s="125">
        <v>85</v>
      </c>
      <c r="D4" s="125">
        <v>90</v>
      </c>
      <c r="E4" s="125">
        <v>85</v>
      </c>
      <c r="F4" s="125">
        <v>87</v>
      </c>
      <c r="G4" s="125">
        <v>85</v>
      </c>
      <c r="H4" s="125">
        <v>82</v>
      </c>
      <c r="I4" s="125">
        <v>86</v>
      </c>
      <c r="J4" s="125">
        <v>86</v>
      </c>
      <c r="K4" s="125">
        <v>86</v>
      </c>
      <c r="L4" s="125">
        <v>92</v>
      </c>
      <c r="M4" s="68">
        <f t="shared" ref="M4:M5" si="0">AVERAGE(C4:L4)</f>
        <v>86.4</v>
      </c>
      <c r="N4" s="66"/>
      <c r="O4" s="131">
        <f t="shared" ref="O4:O5" si="1">SUM(M4:N4)</f>
        <v>86.4</v>
      </c>
      <c r="P4" s="66"/>
      <c r="Q4" s="204"/>
    </row>
    <row r="5" spans="1:18" s="8" customFormat="1" ht="31.5" customHeight="1" x14ac:dyDescent="0.25">
      <c r="A5" s="278">
        <v>2</v>
      </c>
      <c r="B5" s="242" t="s">
        <v>157</v>
      </c>
      <c r="C5" s="125">
        <v>85</v>
      </c>
      <c r="D5" s="125">
        <v>90</v>
      </c>
      <c r="E5" s="125">
        <v>78</v>
      </c>
      <c r="F5" s="125">
        <v>90</v>
      </c>
      <c r="G5" s="125">
        <v>85</v>
      </c>
      <c r="H5" s="125">
        <v>80</v>
      </c>
      <c r="I5" s="125">
        <v>84</v>
      </c>
      <c r="J5" s="125">
        <v>80</v>
      </c>
      <c r="K5" s="125">
        <v>82</v>
      </c>
      <c r="L5" s="125">
        <v>90</v>
      </c>
      <c r="M5" s="68">
        <f t="shared" si="0"/>
        <v>84.4</v>
      </c>
      <c r="N5" s="66"/>
      <c r="O5" s="131">
        <f t="shared" si="1"/>
        <v>84.4</v>
      </c>
      <c r="P5" s="66"/>
      <c r="Q5" s="67"/>
    </row>
    <row r="6" spans="1:18" s="8" customFormat="1" ht="21.75" customHeight="1" x14ac:dyDescent="0.4">
      <c r="A6" s="21"/>
      <c r="B6" s="22"/>
      <c r="C6" s="22"/>
      <c r="D6" s="6"/>
      <c r="E6" s="6"/>
      <c r="F6" s="6"/>
      <c r="G6" s="6"/>
      <c r="H6" s="6"/>
      <c r="I6" s="6"/>
      <c r="J6" s="6"/>
      <c r="K6" s="6"/>
      <c r="L6" s="6"/>
      <c r="M6" s="23"/>
      <c r="N6" s="23"/>
      <c r="O6" s="24"/>
      <c r="P6" s="25"/>
      <c r="Q6" s="6"/>
    </row>
    <row r="7" spans="1:18" ht="18.75" x14ac:dyDescent="0.3">
      <c r="B7" s="48" t="s">
        <v>248</v>
      </c>
      <c r="C7" s="48"/>
      <c r="D7" s="48"/>
      <c r="E7" s="48"/>
      <c r="F7" s="48"/>
      <c r="G7" s="48"/>
      <c r="H7" s="48"/>
      <c r="I7" s="18"/>
      <c r="J7" s="18"/>
      <c r="K7" s="18"/>
      <c r="L7" s="249"/>
      <c r="M7" s="249"/>
      <c r="N7" s="249"/>
      <c r="O7" s="249"/>
      <c r="P7" s="249"/>
      <c r="Q7" s="249"/>
    </row>
    <row r="8" spans="1:18" ht="17.25" customHeight="1" x14ac:dyDescent="0.3">
      <c r="B8" s="48" t="s">
        <v>247</v>
      </c>
      <c r="C8" s="48"/>
      <c r="D8" s="48"/>
      <c r="E8" s="48"/>
      <c r="F8" s="48"/>
      <c r="G8" s="48"/>
      <c r="H8" s="48"/>
      <c r="I8" s="48"/>
      <c r="J8" s="18"/>
      <c r="K8" s="18"/>
      <c r="L8" s="249"/>
      <c r="M8" s="249"/>
      <c r="N8" s="249"/>
      <c r="O8" s="249"/>
      <c r="P8" s="249"/>
      <c r="Q8" s="249"/>
    </row>
    <row r="9" spans="1:18" ht="18" customHeight="1" x14ac:dyDescent="0.3">
      <c r="B9" s="48" t="s">
        <v>254</v>
      </c>
      <c r="C9" s="48"/>
      <c r="D9" s="48"/>
      <c r="E9" s="48"/>
      <c r="F9" s="48"/>
      <c r="G9" s="48"/>
      <c r="H9" s="48"/>
      <c r="I9" s="48"/>
      <c r="J9" s="48"/>
      <c r="K9" s="18"/>
      <c r="L9" s="212"/>
      <c r="M9" s="212"/>
      <c r="N9" s="212"/>
      <c r="O9" s="212"/>
      <c r="P9" s="212"/>
      <c r="Q9" s="212"/>
    </row>
    <row r="10" spans="1:18" ht="18" customHeight="1" x14ac:dyDescent="0.3">
      <c r="B10" s="48" t="s">
        <v>253</v>
      </c>
      <c r="C10" s="48"/>
      <c r="D10" s="48"/>
      <c r="E10" s="48"/>
      <c r="F10" s="48"/>
      <c r="G10" s="48"/>
      <c r="H10" s="48"/>
      <c r="I10" s="48"/>
      <c r="J10" s="18"/>
      <c r="K10" s="18"/>
      <c r="L10" s="212"/>
      <c r="M10" s="212"/>
      <c r="N10" s="212"/>
      <c r="O10" s="212"/>
      <c r="P10" s="212"/>
      <c r="Q10" s="212"/>
    </row>
    <row r="11" spans="1:18" ht="18.75" x14ac:dyDescent="0.3">
      <c r="B11" s="48" t="s">
        <v>252</v>
      </c>
      <c r="C11" s="48"/>
      <c r="D11" s="48"/>
      <c r="E11" s="48"/>
      <c r="F11" s="48"/>
      <c r="G11" s="48"/>
      <c r="H11" s="48"/>
      <c r="I11" s="18"/>
      <c r="J11" s="18"/>
      <c r="K11" s="18"/>
      <c r="L11" s="212"/>
      <c r="M11" s="212"/>
      <c r="N11" s="212"/>
      <c r="O11" s="212"/>
      <c r="P11" s="212"/>
      <c r="Q11" s="212"/>
    </row>
    <row r="12" spans="1:18" ht="18" customHeight="1" x14ac:dyDescent="0.3">
      <c r="B12" s="48" t="s">
        <v>251</v>
      </c>
      <c r="C12" s="48"/>
      <c r="D12" s="48"/>
      <c r="E12" s="48"/>
      <c r="F12" s="48"/>
      <c r="G12" s="48"/>
      <c r="H12" s="48"/>
      <c r="I12" s="18"/>
      <c r="J12" s="18"/>
      <c r="K12" s="18"/>
      <c r="L12" s="212"/>
      <c r="M12" s="212"/>
      <c r="N12" s="212"/>
      <c r="O12" s="212"/>
      <c r="P12" s="212"/>
      <c r="Q12" s="212"/>
    </row>
    <row r="13" spans="1:18" ht="18.75" x14ac:dyDescent="0.3">
      <c r="B13" s="48" t="s">
        <v>249</v>
      </c>
      <c r="C13" s="48"/>
      <c r="D13" s="48"/>
      <c r="E13" s="48"/>
      <c r="F13" s="48"/>
      <c r="G13" s="48"/>
      <c r="H13" s="48"/>
      <c r="I13" s="48"/>
      <c r="J13" s="48"/>
      <c r="K13" s="18"/>
      <c r="L13" s="212"/>
      <c r="M13" s="212"/>
      <c r="N13" s="212"/>
      <c r="O13" s="212"/>
      <c r="P13" s="212"/>
      <c r="Q13" s="212"/>
    </row>
    <row r="14" spans="1:18" ht="18.75" x14ac:dyDescent="0.3">
      <c r="B14" s="48" t="s">
        <v>250</v>
      </c>
      <c r="C14" s="48"/>
      <c r="D14" s="48"/>
      <c r="E14" s="48"/>
      <c r="F14" s="48"/>
      <c r="G14" s="48"/>
      <c r="H14" s="48"/>
      <c r="I14" s="18"/>
      <c r="J14" s="18"/>
      <c r="K14" s="18"/>
    </row>
    <row r="16" spans="1:18" ht="18" customHeight="1" x14ac:dyDescent="0.2"/>
  </sheetData>
  <sortState ref="B4:Q9">
    <sortCondition descending="1" ref="M4:M9"/>
  </sortState>
  <mergeCells count="5">
    <mergeCell ref="C2:C3"/>
    <mergeCell ref="A1:Q1"/>
    <mergeCell ref="D2:G2"/>
    <mergeCell ref="M2:Q2"/>
    <mergeCell ref="I2:L2"/>
  </mergeCells>
  <pageMargins left="0.39370078740157483" right="0.36" top="0.28000000000000003" bottom="0.39370078740157483" header="0.56999999999999995" footer="0.31496062992125984"/>
  <pageSetup paperSize="9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7"/>
  <sheetViews>
    <sheetView view="pageBreakPreview" zoomScale="80" zoomScaleNormal="90" zoomScaleSheetLayoutView="80" workbookViewId="0">
      <selection activeCell="L10" sqref="L10"/>
    </sheetView>
  </sheetViews>
  <sheetFormatPr defaultRowHeight="12.75" x14ac:dyDescent="0.2"/>
  <cols>
    <col min="1" max="1" width="7.140625" customWidth="1"/>
    <col min="2" max="2" width="46.7109375" customWidth="1"/>
    <col min="3" max="3" width="7" style="9" customWidth="1"/>
    <col min="4" max="8" width="9.140625" style="9" customWidth="1"/>
    <col min="9" max="9" width="9.85546875" style="9" bestFit="1" customWidth="1"/>
    <col min="11" max="11" width="9.85546875" bestFit="1" customWidth="1"/>
    <col min="12" max="12" width="16.140625" customWidth="1"/>
  </cols>
  <sheetData>
    <row r="1" spans="1:13" ht="38.25" customHeight="1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30.75" customHeight="1" x14ac:dyDescent="0.25">
      <c r="A2" s="369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.75" x14ac:dyDescent="0.25">
      <c r="A3" s="1"/>
      <c r="B3" s="12"/>
      <c r="C3" s="433" t="s">
        <v>12</v>
      </c>
      <c r="D3" s="433"/>
      <c r="E3" s="433"/>
      <c r="F3" s="429" t="s">
        <v>0</v>
      </c>
      <c r="G3" s="390"/>
      <c r="H3" s="391"/>
      <c r="I3" s="430" t="s">
        <v>1</v>
      </c>
      <c r="J3" s="431"/>
      <c r="K3" s="431"/>
      <c r="L3" s="431"/>
      <c r="M3" s="432"/>
    </row>
    <row r="4" spans="1:13" ht="171.75" customHeight="1" x14ac:dyDescent="0.2">
      <c r="A4" s="91" t="s">
        <v>2</v>
      </c>
      <c r="B4" s="92" t="s">
        <v>3</v>
      </c>
      <c r="C4" s="85" t="s">
        <v>7</v>
      </c>
      <c r="D4" s="247" t="s">
        <v>229</v>
      </c>
      <c r="E4" s="247" t="s">
        <v>5</v>
      </c>
      <c r="F4" s="248" t="s">
        <v>64</v>
      </c>
      <c r="G4" s="248" t="s">
        <v>18</v>
      </c>
      <c r="H4" s="248" t="s">
        <v>44</v>
      </c>
      <c r="I4" s="84" t="s">
        <v>4</v>
      </c>
      <c r="J4" s="85" t="s">
        <v>13</v>
      </c>
      <c r="K4" s="85" t="s">
        <v>14</v>
      </c>
      <c r="L4" s="85" t="s">
        <v>15</v>
      </c>
      <c r="M4" s="90" t="s">
        <v>6</v>
      </c>
    </row>
    <row r="5" spans="1:13" ht="20.25" x14ac:dyDescent="0.25">
      <c r="A5" s="32">
        <v>1</v>
      </c>
      <c r="B5" s="217" t="s">
        <v>226</v>
      </c>
      <c r="C5" s="124">
        <v>90</v>
      </c>
      <c r="D5" s="125">
        <v>92</v>
      </c>
      <c r="E5" s="123">
        <v>90</v>
      </c>
      <c r="F5" s="123">
        <v>97</v>
      </c>
      <c r="G5" s="123">
        <v>94</v>
      </c>
      <c r="H5" s="123">
        <v>90</v>
      </c>
      <c r="I5" s="86">
        <f t="shared" ref="I5:I10" si="0">AVERAGE(C5:H5)</f>
        <v>92.166666666666671</v>
      </c>
      <c r="J5" s="20"/>
      <c r="K5" s="87">
        <f t="shared" ref="K5:K10" si="1">SUM(I5:J5)</f>
        <v>92.166666666666671</v>
      </c>
      <c r="L5" s="20"/>
      <c r="M5" s="20" t="s">
        <v>256</v>
      </c>
    </row>
    <row r="6" spans="1:13" ht="20.25" x14ac:dyDescent="0.25">
      <c r="A6" s="47">
        <v>2</v>
      </c>
      <c r="B6" s="217" t="s">
        <v>225</v>
      </c>
      <c r="C6" s="122">
        <v>77</v>
      </c>
      <c r="D6" s="123">
        <v>90</v>
      </c>
      <c r="E6" s="123">
        <v>90</v>
      </c>
      <c r="F6" s="125">
        <v>95</v>
      </c>
      <c r="G6" s="125">
        <v>94</v>
      </c>
      <c r="H6" s="125">
        <v>75</v>
      </c>
      <c r="I6" s="86">
        <f t="shared" si="0"/>
        <v>86.833333333333329</v>
      </c>
      <c r="J6" s="20"/>
      <c r="K6" s="87">
        <f t="shared" si="1"/>
        <v>86.833333333333329</v>
      </c>
      <c r="L6" s="20"/>
      <c r="M6" s="20"/>
    </row>
    <row r="7" spans="1:13" ht="20.25" x14ac:dyDescent="0.25">
      <c r="A7" s="47">
        <v>3</v>
      </c>
      <c r="B7" s="217" t="s">
        <v>255</v>
      </c>
      <c r="C7" s="122">
        <v>76</v>
      </c>
      <c r="D7" s="123">
        <v>90</v>
      </c>
      <c r="E7" s="123">
        <v>78</v>
      </c>
      <c r="F7" s="125">
        <v>95</v>
      </c>
      <c r="G7" s="125">
        <v>91</v>
      </c>
      <c r="H7" s="125">
        <v>75</v>
      </c>
      <c r="I7" s="86">
        <f t="shared" si="0"/>
        <v>84.166666666666671</v>
      </c>
      <c r="J7" s="20"/>
      <c r="K7" s="87">
        <f t="shared" si="1"/>
        <v>84.166666666666671</v>
      </c>
      <c r="L7" s="20"/>
      <c r="M7" s="20"/>
    </row>
    <row r="8" spans="1:13" ht="20.25" x14ac:dyDescent="0.25">
      <c r="A8" s="32">
        <v>4</v>
      </c>
      <c r="B8" s="217" t="s">
        <v>224</v>
      </c>
      <c r="C8" s="122">
        <v>75</v>
      </c>
      <c r="D8" s="123">
        <v>90</v>
      </c>
      <c r="E8" s="123">
        <v>70</v>
      </c>
      <c r="F8" s="123">
        <v>93</v>
      </c>
      <c r="G8" s="123">
        <v>76</v>
      </c>
      <c r="H8" s="123">
        <v>92</v>
      </c>
      <c r="I8" s="86">
        <f t="shared" si="0"/>
        <v>82.666666666666671</v>
      </c>
      <c r="J8" s="20"/>
      <c r="K8" s="87">
        <f t="shared" si="1"/>
        <v>82.666666666666671</v>
      </c>
      <c r="L8" s="20"/>
      <c r="M8" s="20"/>
    </row>
    <row r="9" spans="1:13" ht="20.25" x14ac:dyDescent="0.25">
      <c r="A9" s="47">
        <v>5</v>
      </c>
      <c r="B9" s="217" t="s">
        <v>228</v>
      </c>
      <c r="C9" s="124">
        <v>80</v>
      </c>
      <c r="D9" s="125">
        <v>90</v>
      </c>
      <c r="E9" s="123">
        <v>67</v>
      </c>
      <c r="F9" s="123">
        <v>90</v>
      </c>
      <c r="G9" s="262">
        <v>91</v>
      </c>
      <c r="H9" s="123">
        <v>75</v>
      </c>
      <c r="I9" s="86">
        <f t="shared" si="0"/>
        <v>82.166666666666671</v>
      </c>
      <c r="J9" s="20"/>
      <c r="K9" s="87">
        <f t="shared" si="1"/>
        <v>82.166666666666671</v>
      </c>
      <c r="L9" s="20"/>
      <c r="M9" s="20"/>
    </row>
    <row r="10" spans="1:13" ht="20.25" x14ac:dyDescent="0.25">
      <c r="A10" s="134">
        <v>6</v>
      </c>
      <c r="B10" s="217" t="s">
        <v>227</v>
      </c>
      <c r="C10" s="122">
        <v>79</v>
      </c>
      <c r="D10" s="123">
        <v>82</v>
      </c>
      <c r="E10" s="123">
        <v>68</v>
      </c>
      <c r="F10" s="123">
        <v>97</v>
      </c>
      <c r="G10" s="125">
        <v>91</v>
      </c>
      <c r="H10" s="125">
        <v>75</v>
      </c>
      <c r="I10" s="86">
        <f t="shared" si="0"/>
        <v>82</v>
      </c>
      <c r="J10" s="20"/>
      <c r="K10" s="87">
        <f t="shared" si="1"/>
        <v>82</v>
      </c>
      <c r="L10" s="20"/>
      <c r="M10" s="20"/>
    </row>
    <row r="11" spans="1:13" ht="18.75" x14ac:dyDescent="0.3">
      <c r="B11" s="48" t="s">
        <v>248</v>
      </c>
      <c r="C11" s="48"/>
      <c r="D11" s="48"/>
      <c r="E11" s="48"/>
      <c r="F11" s="48"/>
      <c r="G11" s="48"/>
      <c r="H11" s="48"/>
      <c r="I11" s="18"/>
      <c r="J11" s="18"/>
      <c r="K11" s="18"/>
      <c r="L11" s="181"/>
      <c r="M11" s="181"/>
    </row>
    <row r="12" spans="1:13" ht="21.75" customHeight="1" x14ac:dyDescent="0.3">
      <c r="B12" s="48" t="s">
        <v>247</v>
      </c>
      <c r="C12" s="48"/>
      <c r="D12" s="48"/>
      <c r="E12" s="48"/>
      <c r="F12" s="48"/>
      <c r="G12" s="48"/>
      <c r="H12" s="48"/>
      <c r="I12" s="48"/>
      <c r="J12" s="18"/>
      <c r="K12" s="18"/>
      <c r="L12" s="181"/>
      <c r="M12" s="181"/>
    </row>
    <row r="13" spans="1:13" ht="21.75" customHeight="1" x14ac:dyDescent="0.3">
      <c r="B13" s="48" t="s">
        <v>254</v>
      </c>
      <c r="C13" s="48"/>
      <c r="D13" s="48"/>
      <c r="E13" s="48"/>
      <c r="F13" s="48"/>
      <c r="G13" s="48"/>
      <c r="H13" s="48"/>
      <c r="I13" s="48"/>
      <c r="J13" s="48"/>
      <c r="K13" s="18"/>
      <c r="L13" s="48"/>
      <c r="M13" s="48"/>
    </row>
    <row r="14" spans="1:13" ht="21.75" customHeight="1" x14ac:dyDescent="0.3">
      <c r="B14" s="48" t="s">
        <v>253</v>
      </c>
      <c r="C14" s="48"/>
      <c r="D14" s="48"/>
      <c r="E14" s="48"/>
      <c r="F14" s="48"/>
      <c r="G14" s="48"/>
      <c r="H14" s="48"/>
      <c r="I14" s="48"/>
      <c r="J14" s="18"/>
      <c r="K14" s="18"/>
      <c r="L14" s="48"/>
      <c r="M14" s="48"/>
    </row>
    <row r="15" spans="1:13" ht="21.75" customHeight="1" x14ac:dyDescent="0.3">
      <c r="B15" s="48" t="s">
        <v>252</v>
      </c>
      <c r="C15" s="48"/>
      <c r="D15" s="48"/>
      <c r="E15" s="48"/>
      <c r="F15" s="48"/>
      <c r="G15" s="48"/>
      <c r="H15" s="48"/>
      <c r="I15" s="18"/>
      <c r="J15" s="18"/>
      <c r="K15" s="18"/>
      <c r="L15" s="48"/>
      <c r="M15" s="48"/>
    </row>
    <row r="16" spans="1:13" ht="21.75" customHeight="1" x14ac:dyDescent="0.3">
      <c r="B16" s="48" t="s">
        <v>251</v>
      </c>
      <c r="C16" s="48"/>
      <c r="D16" s="48"/>
      <c r="E16" s="48"/>
      <c r="F16" s="48"/>
      <c r="G16" s="48"/>
      <c r="H16" s="48"/>
      <c r="I16" s="18"/>
      <c r="J16" s="18"/>
      <c r="K16" s="18"/>
      <c r="L16" s="48"/>
      <c r="M16" s="48"/>
    </row>
    <row r="17" spans="2:15" ht="21.75" customHeight="1" x14ac:dyDescent="0.3">
      <c r="B17" s="48" t="s">
        <v>249</v>
      </c>
      <c r="C17" s="48"/>
      <c r="D17" s="48"/>
      <c r="E17" s="48"/>
      <c r="F17" s="48"/>
      <c r="G17" s="48"/>
      <c r="H17" s="48"/>
      <c r="I17" s="48"/>
      <c r="J17" s="48"/>
      <c r="K17" s="18"/>
      <c r="L17" s="48"/>
      <c r="M17" s="48"/>
    </row>
    <row r="18" spans="2:15" ht="21.75" customHeight="1" x14ac:dyDescent="0.3">
      <c r="B18" s="48" t="s">
        <v>250</v>
      </c>
      <c r="C18" s="48"/>
      <c r="D18" s="48"/>
      <c r="E18" s="48"/>
      <c r="F18" s="48"/>
      <c r="G18" s="48"/>
      <c r="H18" s="48"/>
      <c r="I18" s="18"/>
      <c r="J18" s="18"/>
      <c r="K18" s="18"/>
    </row>
    <row r="19" spans="2:15" ht="21.75" customHeight="1" x14ac:dyDescent="0.2"/>
    <row r="20" spans="2:15" ht="21.75" customHeight="1" x14ac:dyDescent="0.2"/>
    <row r="21" spans="2:15" ht="18.75" customHeight="1" x14ac:dyDescent="0.2">
      <c r="N21" s="181"/>
      <c r="O21" s="181"/>
    </row>
    <row r="22" spans="2:15" ht="19.5" customHeight="1" x14ac:dyDescent="0.2">
      <c r="N22" s="181"/>
      <c r="O22" s="181"/>
    </row>
    <row r="23" spans="2:15" ht="15.75" customHeight="1" x14ac:dyDescent="0.2">
      <c r="N23" s="48"/>
      <c r="O23" s="48"/>
    </row>
    <row r="24" spans="2:15" ht="15.75" customHeight="1" x14ac:dyDescent="0.2">
      <c r="N24" s="48"/>
      <c r="O24" s="48"/>
    </row>
    <row r="25" spans="2:15" ht="15.75" customHeight="1" x14ac:dyDescent="0.2">
      <c r="N25" s="48"/>
      <c r="O25" s="48"/>
    </row>
    <row r="26" spans="2:15" ht="15.75" customHeight="1" x14ac:dyDescent="0.2">
      <c r="N26" s="48"/>
      <c r="O26" s="48"/>
    </row>
    <row r="27" spans="2:15" ht="14.25" x14ac:dyDescent="0.2">
      <c r="N27" s="48"/>
      <c r="O27" s="48"/>
    </row>
  </sheetData>
  <sortState ref="B5:M20">
    <sortCondition descending="1" ref="I5:I20"/>
  </sortState>
  <mergeCells count="5">
    <mergeCell ref="A1:M1"/>
    <mergeCell ref="A2:M2"/>
    <mergeCell ref="F3:H3"/>
    <mergeCell ref="I3:M3"/>
    <mergeCell ref="C3:E3"/>
  </mergeCells>
  <pageMargins left="0.39370078740157483" right="0.19685039370078741" top="0.39370078740157483" bottom="0.39370078740157483" header="0.51181102362204722" footer="0.51181102362204722"/>
  <pageSetup paperSize="9" scale="89" orientation="landscape" r:id="rId1"/>
  <headerFooter alignWithMargins="0"/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6"/>
  <sheetViews>
    <sheetView tabSelected="1" view="pageBreakPreview" topLeftCell="A2" zoomScale="90" zoomScaleNormal="90" zoomScaleSheetLayoutView="90" workbookViewId="0">
      <selection activeCell="N8" sqref="N8"/>
    </sheetView>
  </sheetViews>
  <sheetFormatPr defaultRowHeight="12.75" x14ac:dyDescent="0.2"/>
  <cols>
    <col min="1" max="1" width="7.140625" customWidth="1"/>
    <col min="2" max="2" width="47.28515625" customWidth="1"/>
    <col min="3" max="3" width="10" style="9" customWidth="1"/>
    <col min="4" max="10" width="9.140625" style="9" customWidth="1"/>
    <col min="11" max="11" width="9.85546875" style="9" bestFit="1" customWidth="1"/>
    <col min="13" max="13" width="9.85546875" bestFit="1" customWidth="1"/>
    <col min="14" max="14" width="16.140625" customWidth="1"/>
  </cols>
  <sheetData>
    <row r="1" spans="1:15" ht="38.25" customHeight="1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30.75" customHeight="1" x14ac:dyDescent="0.25">
      <c r="A2" s="369" t="s">
        <v>109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5.75" x14ac:dyDescent="0.25">
      <c r="A3" s="1"/>
      <c r="B3" s="12"/>
      <c r="C3" s="433" t="s">
        <v>12</v>
      </c>
      <c r="D3" s="433"/>
      <c r="E3" s="433"/>
      <c r="F3" s="163" t="s">
        <v>135</v>
      </c>
      <c r="G3" s="429" t="s">
        <v>0</v>
      </c>
      <c r="H3" s="390"/>
      <c r="I3" s="390"/>
      <c r="J3" s="391"/>
      <c r="K3" s="430" t="s">
        <v>1</v>
      </c>
      <c r="L3" s="431"/>
      <c r="M3" s="431"/>
      <c r="N3" s="431"/>
      <c r="O3" s="432"/>
    </row>
    <row r="4" spans="1:15" ht="171.75" customHeight="1" x14ac:dyDescent="0.2">
      <c r="A4" s="91" t="s">
        <v>2</v>
      </c>
      <c r="B4" s="128" t="s">
        <v>3</v>
      </c>
      <c r="C4" s="184" t="s">
        <v>79</v>
      </c>
      <c r="D4" s="219" t="s">
        <v>25</v>
      </c>
      <c r="E4" s="177" t="s">
        <v>9</v>
      </c>
      <c r="F4" s="177" t="s">
        <v>9</v>
      </c>
      <c r="G4" s="194" t="s">
        <v>21</v>
      </c>
      <c r="H4" s="179" t="s">
        <v>170</v>
      </c>
      <c r="I4" s="179" t="s">
        <v>169</v>
      </c>
      <c r="J4" s="179" t="s">
        <v>223</v>
      </c>
      <c r="K4" s="84" t="s">
        <v>4</v>
      </c>
      <c r="L4" s="85" t="s">
        <v>13</v>
      </c>
      <c r="M4" s="85" t="s">
        <v>14</v>
      </c>
      <c r="N4" s="85" t="s">
        <v>15</v>
      </c>
      <c r="O4" s="90" t="s">
        <v>6</v>
      </c>
    </row>
    <row r="5" spans="1:15" ht="18.75" x14ac:dyDescent="0.3">
      <c r="A5" s="36">
        <v>1</v>
      </c>
      <c r="B5" s="56" t="s">
        <v>159</v>
      </c>
      <c r="C5" s="223">
        <v>100</v>
      </c>
      <c r="D5" s="125">
        <v>100</v>
      </c>
      <c r="E5" s="123">
        <v>100</v>
      </c>
      <c r="F5" s="123">
        <v>100</v>
      </c>
      <c r="G5" s="123">
        <v>100</v>
      </c>
      <c r="H5" s="123">
        <v>94</v>
      </c>
      <c r="I5" s="123">
        <v>95</v>
      </c>
      <c r="J5" s="123">
        <v>100</v>
      </c>
      <c r="K5" s="86">
        <f t="shared" ref="K5:K10" si="0">AVERAGE(C5:J5)</f>
        <v>98.625</v>
      </c>
      <c r="L5" s="20"/>
      <c r="M5" s="87">
        <f t="shared" ref="M5:M10" si="1">SUM(K5:L5)</f>
        <v>98.625</v>
      </c>
      <c r="N5" s="26"/>
      <c r="O5" s="26" t="s">
        <v>256</v>
      </c>
    </row>
    <row r="6" spans="1:15" ht="18.75" x14ac:dyDescent="0.25">
      <c r="A6" s="36">
        <v>2</v>
      </c>
      <c r="B6" s="231" t="s">
        <v>163</v>
      </c>
      <c r="C6" s="122">
        <v>100</v>
      </c>
      <c r="D6" s="125">
        <v>96</v>
      </c>
      <c r="E6" s="123">
        <v>95</v>
      </c>
      <c r="F6" s="125">
        <v>95</v>
      </c>
      <c r="G6" s="125">
        <v>100</v>
      </c>
      <c r="H6" s="125">
        <v>90</v>
      </c>
      <c r="I6" s="125">
        <v>94</v>
      </c>
      <c r="J6" s="125">
        <v>94</v>
      </c>
      <c r="K6" s="86">
        <f t="shared" si="0"/>
        <v>95.5</v>
      </c>
      <c r="L6" s="41"/>
      <c r="M6" s="87">
        <f t="shared" si="1"/>
        <v>95.5</v>
      </c>
      <c r="N6" s="26"/>
      <c r="O6" s="26" t="s">
        <v>256</v>
      </c>
    </row>
    <row r="7" spans="1:15" ht="18.75" x14ac:dyDescent="0.3">
      <c r="A7" s="37">
        <v>3</v>
      </c>
      <c r="B7" s="129" t="s">
        <v>160</v>
      </c>
      <c r="C7" s="230">
        <v>94</v>
      </c>
      <c r="D7" s="125">
        <v>92</v>
      </c>
      <c r="E7" s="123">
        <v>95</v>
      </c>
      <c r="F7" s="123">
        <v>95</v>
      </c>
      <c r="G7" s="123">
        <v>95</v>
      </c>
      <c r="H7" s="123">
        <v>91</v>
      </c>
      <c r="I7" s="123">
        <v>90</v>
      </c>
      <c r="J7" s="123">
        <v>90</v>
      </c>
      <c r="K7" s="86">
        <f t="shared" si="0"/>
        <v>92.75</v>
      </c>
      <c r="L7" s="41"/>
      <c r="M7" s="87">
        <f t="shared" si="1"/>
        <v>92.75</v>
      </c>
      <c r="N7" s="26"/>
      <c r="O7" s="26" t="s">
        <v>256</v>
      </c>
    </row>
    <row r="8" spans="1:15" ht="18.75" x14ac:dyDescent="0.3">
      <c r="A8" s="37">
        <v>4</v>
      </c>
      <c r="B8" s="129" t="s">
        <v>158</v>
      </c>
      <c r="C8" s="122">
        <v>92</v>
      </c>
      <c r="D8" s="123">
        <v>92</v>
      </c>
      <c r="E8" s="123">
        <v>92</v>
      </c>
      <c r="F8" s="125">
        <v>95</v>
      </c>
      <c r="G8" s="125">
        <v>95</v>
      </c>
      <c r="H8" s="125">
        <v>90</v>
      </c>
      <c r="I8" s="125">
        <v>90</v>
      </c>
      <c r="J8" s="125">
        <v>90</v>
      </c>
      <c r="K8" s="86">
        <f t="shared" si="0"/>
        <v>92</v>
      </c>
      <c r="L8" s="20"/>
      <c r="M8" s="87">
        <f t="shared" si="1"/>
        <v>92</v>
      </c>
      <c r="N8" s="26"/>
      <c r="O8" s="26" t="s">
        <v>256</v>
      </c>
    </row>
    <row r="9" spans="1:15" ht="18.75" x14ac:dyDescent="0.3">
      <c r="A9" s="36">
        <v>5</v>
      </c>
      <c r="B9" s="129" t="s">
        <v>162</v>
      </c>
      <c r="C9" s="122">
        <v>90</v>
      </c>
      <c r="D9" s="123">
        <v>90</v>
      </c>
      <c r="E9" s="123">
        <v>95</v>
      </c>
      <c r="F9" s="123">
        <v>93</v>
      </c>
      <c r="G9" s="125">
        <v>90</v>
      </c>
      <c r="H9" s="125">
        <v>90</v>
      </c>
      <c r="I9" s="125">
        <v>90</v>
      </c>
      <c r="J9" s="125">
        <v>90</v>
      </c>
      <c r="K9" s="86">
        <f t="shared" si="0"/>
        <v>91</v>
      </c>
      <c r="L9" s="41"/>
      <c r="M9" s="87">
        <f t="shared" si="1"/>
        <v>91</v>
      </c>
      <c r="N9" s="26"/>
      <c r="O9" s="26" t="s">
        <v>256</v>
      </c>
    </row>
    <row r="10" spans="1:15" ht="18.75" x14ac:dyDescent="0.3">
      <c r="A10" s="279">
        <v>6</v>
      </c>
      <c r="B10" s="129" t="s">
        <v>161</v>
      </c>
      <c r="C10" s="122">
        <v>80</v>
      </c>
      <c r="D10" s="123">
        <v>76</v>
      </c>
      <c r="E10" s="123">
        <v>96</v>
      </c>
      <c r="F10" s="125">
        <v>98</v>
      </c>
      <c r="G10" s="123">
        <v>80</v>
      </c>
      <c r="H10" s="123">
        <v>87</v>
      </c>
      <c r="I10" s="123">
        <v>80</v>
      </c>
      <c r="J10" s="123">
        <v>80</v>
      </c>
      <c r="K10" s="86">
        <f t="shared" si="0"/>
        <v>84.625</v>
      </c>
      <c r="L10" s="41"/>
      <c r="M10" s="87">
        <f t="shared" si="1"/>
        <v>84.625</v>
      </c>
      <c r="N10" s="26"/>
      <c r="O10" s="26"/>
    </row>
    <row r="11" spans="1:15" ht="15.75" x14ac:dyDescent="0.25">
      <c r="B11" s="61"/>
    </row>
    <row r="12" spans="1:15" ht="18.75" x14ac:dyDescent="0.3">
      <c r="B12" s="48" t="s">
        <v>248</v>
      </c>
      <c r="C12" s="48"/>
      <c r="D12" s="48"/>
      <c r="E12" s="48"/>
      <c r="F12" s="48"/>
      <c r="G12" s="48"/>
      <c r="H12" s="48"/>
      <c r="I12" s="18"/>
      <c r="J12" s="18"/>
      <c r="K12" s="18"/>
      <c r="L12" s="11"/>
      <c r="M12" s="10"/>
      <c r="N12" s="10"/>
      <c r="O12" s="10"/>
    </row>
    <row r="13" spans="1:15" ht="18.75" x14ac:dyDescent="0.3">
      <c r="B13" s="48" t="s">
        <v>247</v>
      </c>
      <c r="C13" s="48"/>
      <c r="D13" s="48"/>
      <c r="E13" s="48"/>
      <c r="F13" s="48"/>
      <c r="G13" s="48"/>
      <c r="H13" s="48"/>
      <c r="I13" s="48"/>
      <c r="J13" s="18"/>
      <c r="K13" s="18"/>
      <c r="L13" s="11"/>
      <c r="M13" s="10"/>
      <c r="N13" s="10"/>
      <c r="O13" s="10"/>
    </row>
    <row r="14" spans="1:15" ht="18.75" x14ac:dyDescent="0.3">
      <c r="B14" s="48" t="s">
        <v>254</v>
      </c>
      <c r="C14" s="48"/>
      <c r="D14" s="48"/>
      <c r="E14" s="48"/>
      <c r="F14" s="48"/>
      <c r="G14" s="48"/>
      <c r="H14" s="48"/>
      <c r="I14" s="48"/>
      <c r="J14" s="48"/>
      <c r="K14" s="18"/>
      <c r="L14" s="18"/>
    </row>
    <row r="15" spans="1:15" ht="18.75" customHeight="1" x14ac:dyDescent="0.3">
      <c r="B15" s="48" t="s">
        <v>253</v>
      </c>
      <c r="C15" s="48"/>
      <c r="D15" s="48"/>
      <c r="E15" s="48"/>
      <c r="F15" s="48"/>
      <c r="G15" s="48"/>
      <c r="H15" s="48"/>
      <c r="I15" s="48"/>
      <c r="J15" s="18"/>
      <c r="K15" s="18"/>
      <c r="L15" s="18"/>
    </row>
    <row r="16" spans="1:15" ht="21.75" customHeight="1" x14ac:dyDescent="0.3">
      <c r="B16" s="48" t="s">
        <v>252</v>
      </c>
      <c r="C16" s="48"/>
      <c r="D16" s="48"/>
      <c r="E16" s="48"/>
      <c r="F16" s="48"/>
      <c r="G16" s="48"/>
      <c r="H16" s="48"/>
      <c r="I16" s="18"/>
      <c r="J16" s="18"/>
      <c r="K16" s="18"/>
      <c r="L16" s="18"/>
    </row>
    <row r="17" spans="2:12" ht="18.75" customHeight="1" x14ac:dyDescent="0.3">
      <c r="B17" s="48" t="s">
        <v>251</v>
      </c>
      <c r="C17" s="48"/>
      <c r="D17" s="48"/>
      <c r="E17" s="48"/>
      <c r="F17" s="48"/>
      <c r="G17" s="48"/>
      <c r="H17" s="48"/>
      <c r="I17" s="18"/>
      <c r="J17" s="18"/>
      <c r="K17" s="18"/>
      <c r="L17" s="18"/>
    </row>
    <row r="18" spans="2:12" ht="18.75" customHeight="1" x14ac:dyDescent="0.3">
      <c r="B18" s="48" t="s">
        <v>249</v>
      </c>
      <c r="C18" s="48"/>
      <c r="D18" s="48"/>
      <c r="E18" s="48"/>
      <c r="F18" s="48"/>
      <c r="G18" s="48"/>
      <c r="H18" s="48"/>
      <c r="I18" s="48"/>
      <c r="J18" s="48"/>
      <c r="K18" s="18"/>
      <c r="L18" s="18"/>
    </row>
    <row r="19" spans="2:12" ht="18.75" customHeight="1" x14ac:dyDescent="0.3">
      <c r="B19" s="48" t="s">
        <v>250</v>
      </c>
      <c r="C19" s="48"/>
      <c r="D19" s="48"/>
      <c r="E19" s="48"/>
      <c r="F19" s="48"/>
      <c r="G19" s="48"/>
      <c r="H19" s="48"/>
      <c r="I19" s="18"/>
      <c r="J19" s="18"/>
      <c r="K19" s="18"/>
    </row>
    <row r="20" spans="2:12" ht="30" customHeight="1" x14ac:dyDescent="0.2"/>
    <row r="21" spans="2:12" ht="18.75" customHeight="1" x14ac:dyDescent="0.2"/>
    <row r="22" spans="2:12" ht="19.5" customHeight="1" x14ac:dyDescent="0.2"/>
    <row r="23" spans="2:12" ht="15.75" customHeight="1" x14ac:dyDescent="0.2"/>
    <row r="24" spans="2:12" ht="15.75" customHeight="1" x14ac:dyDescent="0.2"/>
    <row r="25" spans="2:12" ht="15.75" customHeight="1" x14ac:dyDescent="0.2"/>
    <row r="26" spans="2:12" ht="15.75" customHeight="1" x14ac:dyDescent="0.2"/>
  </sheetData>
  <sortState ref="B5:O19">
    <sortCondition descending="1" ref="K5:K19"/>
  </sortState>
  <mergeCells count="5">
    <mergeCell ref="A1:O1"/>
    <mergeCell ref="A2:O2"/>
    <mergeCell ref="K3:O3"/>
    <mergeCell ref="C3:E3"/>
    <mergeCell ref="G3:J3"/>
  </mergeCells>
  <pageMargins left="0.39370078740157483" right="0.19685039370078741" top="0.39370078740157483" bottom="0.39370078740157483" header="0.51181102362204722" footer="0.51181102362204722"/>
  <pageSetup paperSize="9" scale="79" orientation="landscape" r:id="rId1"/>
  <headerFooter alignWithMargins="0"/>
  <colBreaks count="1" manualBreakCount="1">
    <brk id="1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"/>
  <sheetViews>
    <sheetView view="pageBreakPreview" topLeftCell="A5" zoomScale="90" zoomScaleNormal="90" zoomScaleSheetLayoutView="90" workbookViewId="0">
      <selection activeCell="M15" sqref="M15"/>
    </sheetView>
  </sheetViews>
  <sheetFormatPr defaultRowHeight="12.75" x14ac:dyDescent="0.2"/>
  <cols>
    <col min="1" max="1" width="7.140625" customWidth="1"/>
    <col min="2" max="2" width="42" customWidth="1"/>
    <col min="3" max="3" width="9.5703125" style="9" customWidth="1"/>
    <col min="4" max="4" width="7" style="9" customWidth="1"/>
    <col min="5" max="5" width="6.140625" style="9" customWidth="1"/>
    <col min="6" max="6" width="6.28515625" style="9" customWidth="1"/>
    <col min="7" max="7" width="6.140625" style="9" customWidth="1"/>
    <col min="8" max="10" width="9.140625" style="9" customWidth="1"/>
    <col min="11" max="11" width="9.5703125" style="9" bestFit="1" customWidth="1"/>
    <col min="14" max="14" width="19.5703125" customWidth="1"/>
    <col min="15" max="15" width="9.5703125" customWidth="1"/>
  </cols>
  <sheetData>
    <row r="1" spans="1:15" ht="15.75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5.75" x14ac:dyDescent="0.25">
      <c r="A2" s="369" t="s">
        <v>27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5.75" x14ac:dyDescent="0.25">
      <c r="A3" s="1"/>
      <c r="B3" s="12"/>
      <c r="C3" s="429" t="s">
        <v>12</v>
      </c>
      <c r="D3" s="390"/>
      <c r="E3" s="390"/>
      <c r="F3" s="391"/>
      <c r="G3" s="246" t="s">
        <v>74</v>
      </c>
      <c r="H3" s="429" t="s">
        <v>0</v>
      </c>
      <c r="I3" s="390"/>
      <c r="J3" s="391"/>
      <c r="K3" s="430" t="s">
        <v>1</v>
      </c>
      <c r="L3" s="431"/>
      <c r="M3" s="431"/>
      <c r="N3" s="431"/>
      <c r="O3" s="432"/>
    </row>
    <row r="4" spans="1:15" ht="171.75" customHeight="1" x14ac:dyDescent="0.2">
      <c r="A4" s="13" t="s">
        <v>2</v>
      </c>
      <c r="B4" s="93" t="s">
        <v>3</v>
      </c>
      <c r="C4" s="176" t="s">
        <v>101</v>
      </c>
      <c r="D4" s="71" t="s">
        <v>220</v>
      </c>
      <c r="E4" s="71" t="s">
        <v>221</v>
      </c>
      <c r="F4" s="71" t="s">
        <v>8</v>
      </c>
      <c r="G4" s="71" t="s">
        <v>8</v>
      </c>
      <c r="H4" s="194" t="s">
        <v>176</v>
      </c>
      <c r="I4" s="185" t="s">
        <v>222</v>
      </c>
      <c r="J4" s="194" t="s">
        <v>100</v>
      </c>
      <c r="K4" s="77" t="s">
        <v>4</v>
      </c>
      <c r="L4" s="71" t="s">
        <v>13</v>
      </c>
      <c r="M4" s="71" t="s">
        <v>14</v>
      </c>
      <c r="N4" s="71" t="s">
        <v>15</v>
      </c>
      <c r="O4" s="72" t="s">
        <v>6</v>
      </c>
    </row>
    <row r="5" spans="1:15" ht="37.5" x14ac:dyDescent="0.3">
      <c r="A5" s="33">
        <v>1</v>
      </c>
      <c r="B5" s="174" t="s">
        <v>168</v>
      </c>
      <c r="C5" s="122">
        <v>100</v>
      </c>
      <c r="D5" s="123">
        <v>94</v>
      </c>
      <c r="E5" s="123">
        <v>95</v>
      </c>
      <c r="F5" s="123">
        <v>97</v>
      </c>
      <c r="G5" s="123">
        <v>97</v>
      </c>
      <c r="H5" s="123">
        <v>92</v>
      </c>
      <c r="I5" s="123">
        <v>96</v>
      </c>
      <c r="J5" s="122">
        <v>93</v>
      </c>
      <c r="K5" s="159">
        <f t="shared" ref="K5:K9" si="0">AVERAGE(C5:J5)</f>
        <v>95.5</v>
      </c>
      <c r="L5" s="162"/>
      <c r="M5" s="160">
        <f t="shared" ref="M5:M9" si="1">SUM(K5:L5)</f>
        <v>95.5</v>
      </c>
      <c r="N5" s="203"/>
      <c r="O5" s="56" t="s">
        <v>256</v>
      </c>
    </row>
    <row r="6" spans="1:15" ht="23.25" customHeight="1" x14ac:dyDescent="0.3">
      <c r="A6" s="158">
        <v>2</v>
      </c>
      <c r="B6" s="165" t="s">
        <v>165</v>
      </c>
      <c r="C6" s="122">
        <v>100</v>
      </c>
      <c r="D6" s="125">
        <v>91</v>
      </c>
      <c r="E6" s="123">
        <v>96</v>
      </c>
      <c r="F6" s="123">
        <v>95</v>
      </c>
      <c r="G6" s="125">
        <v>95</v>
      </c>
      <c r="H6" s="125">
        <v>95</v>
      </c>
      <c r="I6" s="125">
        <v>94</v>
      </c>
      <c r="J6" s="124">
        <v>94</v>
      </c>
      <c r="K6" s="159">
        <f t="shared" si="0"/>
        <v>95</v>
      </c>
      <c r="L6" s="162"/>
      <c r="M6" s="160">
        <f t="shared" si="1"/>
        <v>95</v>
      </c>
      <c r="N6" s="203"/>
      <c r="O6" s="56" t="s">
        <v>256</v>
      </c>
    </row>
    <row r="7" spans="1:15" ht="21" customHeight="1" x14ac:dyDescent="0.3">
      <c r="A7" s="158">
        <v>3</v>
      </c>
      <c r="B7" s="164" t="s">
        <v>166</v>
      </c>
      <c r="C7" s="122">
        <v>100</v>
      </c>
      <c r="D7" s="123">
        <v>93</v>
      </c>
      <c r="E7" s="123">
        <v>95</v>
      </c>
      <c r="F7" s="123">
        <v>95</v>
      </c>
      <c r="G7" s="125">
        <v>95</v>
      </c>
      <c r="H7" s="187">
        <v>92</v>
      </c>
      <c r="I7" s="187">
        <v>94</v>
      </c>
      <c r="J7" s="258">
        <v>95</v>
      </c>
      <c r="K7" s="159">
        <f t="shared" si="0"/>
        <v>94.875</v>
      </c>
      <c r="L7" s="161"/>
      <c r="M7" s="160">
        <f t="shared" si="1"/>
        <v>94.875</v>
      </c>
      <c r="N7" s="56"/>
      <c r="O7" s="56" t="s">
        <v>256</v>
      </c>
    </row>
    <row r="8" spans="1:15" ht="20.25" customHeight="1" x14ac:dyDescent="0.3">
      <c r="A8" s="33">
        <v>4</v>
      </c>
      <c r="B8" s="165" t="s">
        <v>164</v>
      </c>
      <c r="C8" s="122">
        <v>100</v>
      </c>
      <c r="D8" s="123">
        <v>92</v>
      </c>
      <c r="E8" s="123">
        <v>92</v>
      </c>
      <c r="F8" s="123">
        <v>95</v>
      </c>
      <c r="G8" s="125">
        <v>95</v>
      </c>
      <c r="H8" s="187">
        <v>92</v>
      </c>
      <c r="I8" s="187">
        <v>94</v>
      </c>
      <c r="J8" s="258">
        <v>91</v>
      </c>
      <c r="K8" s="159">
        <f t="shared" si="0"/>
        <v>93.875</v>
      </c>
      <c r="L8" s="162"/>
      <c r="M8" s="160">
        <f t="shared" si="1"/>
        <v>93.875</v>
      </c>
      <c r="N8" s="203"/>
      <c r="O8" s="56" t="s">
        <v>256</v>
      </c>
    </row>
    <row r="9" spans="1:15" ht="21.75" customHeight="1" x14ac:dyDescent="0.3">
      <c r="A9" s="280">
        <v>5</v>
      </c>
      <c r="B9" s="164" t="s">
        <v>167</v>
      </c>
      <c r="C9" s="122">
        <v>95</v>
      </c>
      <c r="D9" s="123">
        <v>92</v>
      </c>
      <c r="E9" s="123">
        <v>95</v>
      </c>
      <c r="F9" s="123">
        <v>92</v>
      </c>
      <c r="G9" s="125">
        <v>92</v>
      </c>
      <c r="H9" s="125">
        <v>92</v>
      </c>
      <c r="I9" s="125">
        <v>92</v>
      </c>
      <c r="J9" s="122">
        <v>90</v>
      </c>
      <c r="K9" s="159">
        <f t="shared" si="0"/>
        <v>92.5</v>
      </c>
      <c r="L9" s="162"/>
      <c r="M9" s="160">
        <f t="shared" si="1"/>
        <v>92.5</v>
      </c>
      <c r="N9" s="203"/>
      <c r="O9" s="56" t="s">
        <v>256</v>
      </c>
    </row>
    <row r="10" spans="1:15" ht="15.75" x14ac:dyDescent="0.25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5" ht="18.75" x14ac:dyDescent="0.3">
      <c r="B11" s="48" t="s">
        <v>248</v>
      </c>
      <c r="C11" s="48"/>
      <c r="D11" s="48"/>
      <c r="E11" s="48"/>
      <c r="F11" s="48"/>
      <c r="G11" s="48"/>
      <c r="H11" s="48"/>
      <c r="I11" s="18"/>
      <c r="J11" s="18"/>
      <c r="K11" s="18"/>
      <c r="L11" s="11"/>
      <c r="M11" s="10"/>
      <c r="N11" s="10"/>
      <c r="O11" s="10"/>
    </row>
    <row r="12" spans="1:15" ht="18.75" x14ac:dyDescent="0.3">
      <c r="B12" s="48" t="s">
        <v>247</v>
      </c>
      <c r="C12" s="48"/>
      <c r="D12" s="48"/>
      <c r="E12" s="48"/>
      <c r="F12" s="48"/>
      <c r="G12" s="48"/>
      <c r="H12" s="48"/>
      <c r="I12" s="48"/>
      <c r="J12" s="18"/>
      <c r="K12" s="18"/>
      <c r="L12" s="11"/>
      <c r="M12" s="10"/>
      <c r="N12" s="10"/>
      <c r="O12" s="10"/>
    </row>
    <row r="13" spans="1:15" ht="18.75" x14ac:dyDescent="0.3">
      <c r="B13" s="48" t="s">
        <v>254</v>
      </c>
      <c r="C13" s="48"/>
      <c r="D13" s="48"/>
      <c r="E13" s="48"/>
      <c r="F13" s="48"/>
      <c r="G13" s="48"/>
      <c r="H13" s="48"/>
      <c r="I13" s="48"/>
      <c r="J13" s="48"/>
      <c r="K13" s="18"/>
      <c r="L13" s="18"/>
    </row>
    <row r="14" spans="1:15" ht="18.75" x14ac:dyDescent="0.3">
      <c r="B14" s="48" t="s">
        <v>253</v>
      </c>
      <c r="C14" s="48"/>
      <c r="D14" s="48"/>
      <c r="E14" s="48"/>
      <c r="F14" s="48"/>
      <c r="G14" s="48"/>
      <c r="H14" s="48"/>
      <c r="I14" s="48"/>
      <c r="J14" s="18"/>
      <c r="K14" s="18"/>
      <c r="L14" s="18"/>
    </row>
    <row r="15" spans="1:15" ht="18.75" x14ac:dyDescent="0.3">
      <c r="B15" s="48" t="s">
        <v>252</v>
      </c>
      <c r="C15" s="48"/>
      <c r="D15" s="48"/>
      <c r="E15" s="48"/>
      <c r="F15" s="48"/>
      <c r="G15" s="48"/>
      <c r="H15" s="48"/>
      <c r="I15" s="18"/>
      <c r="J15" s="18"/>
      <c r="K15" s="18"/>
      <c r="L15" s="18"/>
    </row>
    <row r="16" spans="1:15" ht="18.75" x14ac:dyDescent="0.3">
      <c r="B16" s="48" t="s">
        <v>251</v>
      </c>
      <c r="C16" s="48"/>
      <c r="D16" s="48"/>
      <c r="E16" s="48"/>
      <c r="F16" s="48"/>
      <c r="G16" s="48"/>
      <c r="H16" s="48"/>
      <c r="I16" s="18"/>
      <c r="J16" s="18"/>
      <c r="K16" s="18"/>
      <c r="L16" s="18"/>
    </row>
    <row r="17" spans="2:12" ht="18.75" x14ac:dyDescent="0.3">
      <c r="B17" s="48" t="s">
        <v>249</v>
      </c>
      <c r="C17" s="48"/>
      <c r="D17" s="48"/>
      <c r="E17" s="48"/>
      <c r="F17" s="48"/>
      <c r="G17" s="48"/>
      <c r="H17" s="48"/>
      <c r="I17" s="48"/>
      <c r="J17" s="48"/>
      <c r="K17" s="18"/>
      <c r="L17" s="18"/>
    </row>
    <row r="18" spans="2:12" ht="21" customHeight="1" x14ac:dyDescent="0.3">
      <c r="B18" s="48" t="s">
        <v>250</v>
      </c>
      <c r="C18" s="48"/>
      <c r="D18" s="48"/>
      <c r="E18" s="48"/>
      <c r="F18" s="48"/>
      <c r="G18" s="48"/>
      <c r="H18" s="48"/>
      <c r="I18" s="18"/>
      <c r="J18" s="18"/>
      <c r="K18" s="18"/>
    </row>
    <row r="19" spans="2:12" ht="21" customHeight="1" x14ac:dyDescent="0.2"/>
    <row r="20" spans="2:12" ht="19.5" customHeight="1" x14ac:dyDescent="0.2"/>
    <row r="21" spans="2:12" ht="22.5" customHeight="1" x14ac:dyDescent="0.2"/>
    <row r="22" spans="2:12" ht="18.75" customHeight="1" x14ac:dyDescent="0.2"/>
    <row r="23" spans="2:12" ht="18.75" customHeight="1" x14ac:dyDescent="0.2"/>
    <row r="24" spans="2:12" ht="18.75" customHeight="1" x14ac:dyDescent="0.2"/>
    <row r="25" spans="2:12" ht="18" customHeight="1" x14ac:dyDescent="0.2"/>
  </sheetData>
  <sortState ref="B5:O17">
    <sortCondition descending="1" ref="K5:K17"/>
  </sortState>
  <mergeCells count="5">
    <mergeCell ref="A1:O1"/>
    <mergeCell ref="A2:O2"/>
    <mergeCell ref="K3:O3"/>
    <mergeCell ref="C3:F3"/>
    <mergeCell ref="H3:J3"/>
  </mergeCells>
  <pageMargins left="0.39370078740157483" right="0.19685039370078741" top="0.39370078740157483" bottom="0.39370078740157483" header="0.51181102362204722" footer="0.51181102362204722"/>
  <pageSetup paperSize="9" scale="85" orientation="landscape" r:id="rId1"/>
  <headerFooter alignWithMargins="0"/>
  <colBreaks count="1" manualBreakCount="1">
    <brk id="1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M25"/>
  <sheetViews>
    <sheetView view="pageBreakPreview" topLeftCell="A2" zoomScale="80" zoomScaleNormal="90" zoomScaleSheetLayoutView="80" workbookViewId="0">
      <selection activeCell="L12" sqref="L12"/>
    </sheetView>
  </sheetViews>
  <sheetFormatPr defaultRowHeight="12.75" x14ac:dyDescent="0.2"/>
  <cols>
    <col min="1" max="1" width="7.140625" customWidth="1"/>
    <col min="2" max="2" width="43.140625" customWidth="1"/>
    <col min="3" max="3" width="9.28515625" customWidth="1"/>
    <col min="4" max="4" width="9.140625" style="9" customWidth="1"/>
    <col min="5" max="6" width="6.85546875" style="9" customWidth="1"/>
    <col min="7" max="7" width="7.28515625" style="9" customWidth="1"/>
    <col min="8" max="8" width="6.7109375" style="9" customWidth="1"/>
    <col min="9" max="9" width="9.140625" style="9" customWidth="1"/>
    <col min="10" max="10" width="9.5703125" style="9" bestFit="1" customWidth="1"/>
    <col min="13" max="13" width="18.7109375" customWidth="1"/>
  </cols>
  <sheetData>
    <row r="1" spans="1:221" ht="15.75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221" ht="15.75" x14ac:dyDescent="0.25">
      <c r="A2" s="369" t="s">
        <v>37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221" ht="15.75" x14ac:dyDescent="0.25">
      <c r="A3" s="1"/>
      <c r="B3" s="12"/>
      <c r="C3" s="282" t="s">
        <v>36</v>
      </c>
      <c r="D3" s="282" t="s">
        <v>74</v>
      </c>
      <c r="E3" s="433" t="s">
        <v>0</v>
      </c>
      <c r="F3" s="433"/>
      <c r="G3" s="433"/>
      <c r="H3" s="433"/>
      <c r="I3" s="433"/>
      <c r="J3" s="433" t="s">
        <v>1</v>
      </c>
      <c r="K3" s="433"/>
      <c r="L3" s="433"/>
      <c r="M3" s="433"/>
      <c r="N3" s="433"/>
    </row>
    <row r="4" spans="1:221" ht="237" customHeight="1" x14ac:dyDescent="0.2">
      <c r="A4" s="284" t="s">
        <v>2</v>
      </c>
      <c r="B4" s="285" t="s">
        <v>3</v>
      </c>
      <c r="C4" s="71" t="s">
        <v>217</v>
      </c>
      <c r="D4" s="71" t="s">
        <v>176</v>
      </c>
      <c r="E4" s="245" t="s">
        <v>218</v>
      </c>
      <c r="F4" s="245" t="s">
        <v>177</v>
      </c>
      <c r="G4" s="245" t="s">
        <v>219</v>
      </c>
      <c r="H4" s="245" t="s">
        <v>176</v>
      </c>
      <c r="I4" s="245" t="s">
        <v>100</v>
      </c>
      <c r="J4" s="84" t="s">
        <v>4</v>
      </c>
      <c r="K4" s="85" t="s">
        <v>13</v>
      </c>
      <c r="L4" s="85" t="s">
        <v>14</v>
      </c>
      <c r="M4" s="85" t="s">
        <v>15</v>
      </c>
      <c r="N4" s="72" t="s">
        <v>6</v>
      </c>
    </row>
    <row r="5" spans="1:221" ht="20.25" x14ac:dyDescent="0.25">
      <c r="A5" s="325">
        <v>1</v>
      </c>
      <c r="B5" s="195" t="s">
        <v>171</v>
      </c>
      <c r="C5" s="124">
        <v>90</v>
      </c>
      <c r="D5" s="124">
        <v>92</v>
      </c>
      <c r="E5" s="258">
        <v>93</v>
      </c>
      <c r="F5" s="258">
        <v>93</v>
      </c>
      <c r="G5" s="258">
        <v>93</v>
      </c>
      <c r="H5" s="258">
        <v>93</v>
      </c>
      <c r="I5" s="258">
        <v>90</v>
      </c>
      <c r="J5" s="86">
        <f t="shared" ref="J5:J6" si="0">AVERAGE(C5:I5)</f>
        <v>92</v>
      </c>
      <c r="K5" s="20"/>
      <c r="L5" s="87">
        <f t="shared" ref="L5:L6" si="1">SUM(J5:K5)</f>
        <v>92</v>
      </c>
      <c r="M5" s="20"/>
      <c r="N5" s="20" t="s">
        <v>256</v>
      </c>
    </row>
    <row r="6" spans="1:221" ht="20.25" x14ac:dyDescent="0.3">
      <c r="A6" s="326">
        <v>2</v>
      </c>
      <c r="B6" s="196" t="s">
        <v>48</v>
      </c>
      <c r="C6" s="124">
        <v>89</v>
      </c>
      <c r="D6" s="124">
        <v>90</v>
      </c>
      <c r="E6" s="124">
        <v>91</v>
      </c>
      <c r="F6" s="124">
        <v>93</v>
      </c>
      <c r="G6" s="124">
        <v>93</v>
      </c>
      <c r="H6" s="124">
        <v>90</v>
      </c>
      <c r="I6" s="124">
        <v>82</v>
      </c>
      <c r="J6" s="86">
        <f t="shared" si="0"/>
        <v>89.714285714285708</v>
      </c>
      <c r="K6" s="45"/>
      <c r="L6" s="89">
        <f t="shared" si="1"/>
        <v>89.714285714285708</v>
      </c>
      <c r="M6" s="157"/>
      <c r="N6" s="20"/>
    </row>
    <row r="7" spans="1:221" ht="15.75" x14ac:dyDescent="0.25">
      <c r="A7" s="78"/>
      <c r="B7" s="27"/>
      <c r="C7" s="28"/>
      <c r="D7" s="79"/>
      <c r="E7" s="79"/>
      <c r="F7" s="79"/>
      <c r="G7" s="79"/>
      <c r="H7" s="79"/>
      <c r="I7" s="79"/>
      <c r="J7" s="80"/>
      <c r="K7" s="81"/>
      <c r="L7" s="82"/>
      <c r="M7" s="81"/>
      <c r="N7" s="6"/>
    </row>
    <row r="8" spans="1:221" ht="18.75" x14ac:dyDescent="0.3">
      <c r="A8" s="19"/>
      <c r="B8" s="48" t="s">
        <v>248</v>
      </c>
      <c r="C8" s="48"/>
      <c r="D8" s="48"/>
      <c r="E8" s="48"/>
      <c r="F8" s="48"/>
      <c r="G8" s="48"/>
      <c r="H8" s="48"/>
      <c r="I8" s="18"/>
      <c r="J8" s="18"/>
      <c r="K8" s="18"/>
      <c r="L8" s="197"/>
      <c r="M8" s="197"/>
    </row>
    <row r="9" spans="1:221" ht="18.75" x14ac:dyDescent="0.3">
      <c r="A9" s="11"/>
      <c r="B9" s="48" t="s">
        <v>247</v>
      </c>
      <c r="C9" s="48"/>
      <c r="D9" s="48"/>
      <c r="E9" s="48"/>
      <c r="F9" s="48"/>
      <c r="G9" s="48"/>
      <c r="H9" s="48"/>
      <c r="I9" s="48"/>
      <c r="J9" s="18"/>
      <c r="K9" s="18"/>
      <c r="L9" s="197"/>
      <c r="M9" s="197"/>
      <c r="N9" s="10"/>
    </row>
    <row r="10" spans="1:221" ht="18.75" x14ac:dyDescent="0.3">
      <c r="A10" s="19"/>
      <c r="B10" s="48" t="s">
        <v>254</v>
      </c>
      <c r="C10" s="48"/>
      <c r="D10" s="48"/>
      <c r="E10" s="48"/>
      <c r="F10" s="48"/>
      <c r="G10" s="48"/>
      <c r="H10" s="48"/>
      <c r="I10" s="48"/>
      <c r="J10" s="48"/>
      <c r="K10" s="18"/>
      <c r="L10" s="197"/>
      <c r="M10" s="197"/>
      <c r="N10" s="10"/>
    </row>
    <row r="11" spans="1:221" ht="18.75" hidden="1" x14ac:dyDescent="0.3">
      <c r="A11" s="19"/>
      <c r="B11" s="48" t="s">
        <v>253</v>
      </c>
      <c r="C11" s="48"/>
      <c r="D11" s="48"/>
      <c r="E11" s="48"/>
      <c r="F11" s="48"/>
      <c r="G11" s="48"/>
      <c r="H11" s="48"/>
      <c r="I11" s="48"/>
      <c r="J11" s="18"/>
      <c r="K11" s="18"/>
      <c r="L11" s="197"/>
      <c r="M11" s="197"/>
    </row>
    <row r="12" spans="1:221" ht="18.75" x14ac:dyDescent="0.3">
      <c r="A12" s="19"/>
      <c r="B12" s="48" t="s">
        <v>252</v>
      </c>
      <c r="C12" s="48"/>
      <c r="D12" s="48"/>
      <c r="E12" s="48"/>
      <c r="F12" s="48"/>
      <c r="G12" s="48"/>
      <c r="H12" s="48"/>
      <c r="I12" s="18"/>
      <c r="J12" s="18"/>
      <c r="K12" s="18"/>
      <c r="L12" s="197"/>
      <c r="M12" s="19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</row>
    <row r="13" spans="1:221" ht="18.75" customHeight="1" x14ac:dyDescent="0.3">
      <c r="A13" s="19"/>
      <c r="B13" s="48" t="s">
        <v>251</v>
      </c>
      <c r="C13" s="48"/>
      <c r="D13" s="48"/>
      <c r="E13" s="48"/>
      <c r="F13" s="48"/>
      <c r="G13" s="48"/>
      <c r="H13" s="48"/>
      <c r="I13" s="18"/>
      <c r="J13" s="18"/>
      <c r="K13" s="18"/>
      <c r="L13" s="197"/>
      <c r="M13" s="19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</row>
    <row r="14" spans="1:221" ht="18.75" x14ac:dyDescent="0.3">
      <c r="A14" s="19"/>
      <c r="B14" s="48" t="s">
        <v>249</v>
      </c>
      <c r="C14" s="48"/>
      <c r="D14" s="48"/>
      <c r="E14" s="48"/>
      <c r="F14" s="48"/>
      <c r="G14" s="48"/>
      <c r="H14" s="48"/>
      <c r="I14" s="48"/>
      <c r="J14" s="48"/>
      <c r="K14" s="18"/>
      <c r="L14" s="197"/>
      <c r="M14" s="19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</row>
    <row r="15" spans="1:221" ht="18.75" x14ac:dyDescent="0.3">
      <c r="A15" s="19"/>
      <c r="B15" s="48" t="s">
        <v>250</v>
      </c>
      <c r="C15" s="48"/>
      <c r="D15" s="48"/>
      <c r="E15" s="48"/>
      <c r="F15" s="48"/>
      <c r="G15" s="48"/>
      <c r="H15" s="48"/>
      <c r="I15" s="18"/>
      <c r="J15" s="18"/>
      <c r="K15" s="18"/>
      <c r="L15" s="83"/>
      <c r="M15" s="1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</row>
    <row r="16" spans="1:221" ht="18.75" customHeight="1" x14ac:dyDescent="0.2"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</row>
    <row r="17" ht="17.25" customHeight="1" x14ac:dyDescent="0.2"/>
    <row r="18" ht="18.75" customHeight="1" x14ac:dyDescent="0.2"/>
    <row r="19" ht="26.25" customHeight="1" x14ac:dyDescent="0.2"/>
    <row r="20" ht="19.5" customHeight="1" x14ac:dyDescent="0.2"/>
    <row r="21" ht="15.75" customHeight="1" x14ac:dyDescent="0.2"/>
    <row r="22" ht="24" customHeight="1" x14ac:dyDescent="0.2"/>
    <row r="23" ht="15.75" customHeight="1" x14ac:dyDescent="0.2"/>
    <row r="24" ht="15.75" customHeight="1" x14ac:dyDescent="0.2"/>
    <row r="25" ht="15.75" customHeight="1" x14ac:dyDescent="0.2"/>
  </sheetData>
  <sortState ref="B5:N10">
    <sortCondition descending="1" ref="J5:J10"/>
  </sortState>
  <mergeCells count="4">
    <mergeCell ref="A1:N1"/>
    <mergeCell ref="A2:N2"/>
    <mergeCell ref="J3:N3"/>
    <mergeCell ref="E3:I3"/>
  </mergeCells>
  <phoneticPr fontId="5" type="noConversion"/>
  <pageMargins left="0.39370078740157483" right="0.19685039370078741" top="0.39370078740157483" bottom="0.39370078740157483" header="0.51181102362204722" footer="0.51181102362204722"/>
  <pageSetup paperSize="9" scale="8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7"/>
  <sheetViews>
    <sheetView view="pageBreakPreview" zoomScale="70" zoomScaleNormal="100" zoomScaleSheetLayoutView="70" workbookViewId="0">
      <selection activeCell="N8" sqref="N8"/>
    </sheetView>
  </sheetViews>
  <sheetFormatPr defaultRowHeight="12.75" x14ac:dyDescent="0.2"/>
  <cols>
    <col min="1" max="1" width="4.28515625" customWidth="1"/>
    <col min="2" max="2" width="47.85546875" customWidth="1"/>
    <col min="3" max="3" width="6.7109375" customWidth="1"/>
    <col min="4" max="4" width="5.85546875" customWidth="1"/>
    <col min="5" max="5" width="7.85546875" customWidth="1"/>
    <col min="6" max="6" width="10.7109375" customWidth="1"/>
    <col min="7" max="8" width="6.5703125" style="9" customWidth="1"/>
    <col min="9" max="9" width="6.85546875" customWidth="1"/>
    <col min="10" max="10" width="8.7109375" customWidth="1"/>
    <col min="11" max="11" width="9.7109375" customWidth="1"/>
    <col min="12" max="12" width="7" customWidth="1"/>
    <col min="13" max="13" width="12.7109375" customWidth="1"/>
    <col min="14" max="14" width="11.140625" customWidth="1"/>
    <col min="15" max="15" width="9.7109375" customWidth="1"/>
    <col min="16" max="16" width="0.140625" hidden="1" customWidth="1"/>
    <col min="17" max="17" width="6.5703125" customWidth="1"/>
    <col min="18" max="19" width="7.7109375" customWidth="1"/>
  </cols>
  <sheetData>
    <row r="1" spans="1:23" ht="67.5" customHeight="1" x14ac:dyDescent="0.25">
      <c r="A1" s="369" t="s">
        <v>257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5"/>
    </row>
    <row r="2" spans="1:23" ht="15.75" customHeight="1" x14ac:dyDescent="0.2">
      <c r="A2" s="367" t="s">
        <v>2</v>
      </c>
      <c r="B2" s="372" t="s">
        <v>3</v>
      </c>
      <c r="C2" s="371" t="s">
        <v>76</v>
      </c>
      <c r="D2" s="371"/>
      <c r="E2" s="371"/>
      <c r="F2" s="286" t="s">
        <v>74</v>
      </c>
      <c r="G2" s="367" t="s">
        <v>20</v>
      </c>
      <c r="H2" s="367"/>
      <c r="I2" s="371"/>
      <c r="J2" s="371"/>
      <c r="K2" s="371" t="s">
        <v>1</v>
      </c>
      <c r="L2" s="371"/>
      <c r="M2" s="371"/>
      <c r="N2" s="371"/>
      <c r="O2" s="371"/>
    </row>
    <row r="3" spans="1:23" s="8" customFormat="1" ht="141.75" customHeight="1" x14ac:dyDescent="0.2">
      <c r="A3" s="367"/>
      <c r="B3" s="372"/>
      <c r="C3" s="75" t="s">
        <v>79</v>
      </c>
      <c r="D3" s="75" t="s">
        <v>21</v>
      </c>
      <c r="E3" s="75" t="s">
        <v>30</v>
      </c>
      <c r="F3" s="345" t="s">
        <v>133</v>
      </c>
      <c r="G3" s="346" t="s">
        <v>11</v>
      </c>
      <c r="H3" s="346" t="s">
        <v>23</v>
      </c>
      <c r="I3" s="346" t="s">
        <v>10</v>
      </c>
      <c r="J3" s="346" t="s">
        <v>183</v>
      </c>
      <c r="K3" s="75" t="s">
        <v>4</v>
      </c>
      <c r="L3" s="75" t="s">
        <v>13</v>
      </c>
      <c r="M3" s="75" t="s">
        <v>14</v>
      </c>
      <c r="N3" s="75" t="s">
        <v>15</v>
      </c>
      <c r="O3" s="76" t="s">
        <v>6</v>
      </c>
    </row>
    <row r="4" spans="1:23" ht="15" thickBot="1" x14ac:dyDescent="0.25">
      <c r="A4" s="286">
        <v>1</v>
      </c>
      <c r="B4" s="26" t="s">
        <v>111</v>
      </c>
      <c r="C4" s="38">
        <v>97</v>
      </c>
      <c r="D4" s="38">
        <v>99</v>
      </c>
      <c r="E4" s="38">
        <v>90</v>
      </c>
      <c r="F4" s="38">
        <v>90</v>
      </c>
      <c r="G4" s="38">
        <v>93</v>
      </c>
      <c r="H4" s="38">
        <v>95</v>
      </c>
      <c r="I4" s="38">
        <v>91</v>
      </c>
      <c r="J4" s="38">
        <v>100</v>
      </c>
      <c r="K4" s="206">
        <f t="shared" ref="K4:K20" si="0">AVERAGE(C4:J4)</f>
        <v>94.375</v>
      </c>
      <c r="L4" s="349">
        <v>5</v>
      </c>
      <c r="M4" s="207">
        <f t="shared" ref="M4:M20" si="1">SUM(K4:L4)</f>
        <v>99.375</v>
      </c>
      <c r="N4" s="26"/>
      <c r="O4" s="26" t="s">
        <v>256</v>
      </c>
    </row>
    <row r="5" spans="1:23" s="4" customFormat="1" ht="15" thickBot="1" x14ac:dyDescent="0.25">
      <c r="A5" s="297">
        <v>2</v>
      </c>
      <c r="B5" s="292" t="s">
        <v>114</v>
      </c>
      <c r="C5" s="38">
        <v>95</v>
      </c>
      <c r="D5" s="38">
        <v>97</v>
      </c>
      <c r="E5" s="38">
        <v>92</v>
      </c>
      <c r="F5" s="38">
        <v>90</v>
      </c>
      <c r="G5" s="38">
        <v>91</v>
      </c>
      <c r="H5" s="38">
        <v>98</v>
      </c>
      <c r="I5" s="38">
        <v>91</v>
      </c>
      <c r="J5" s="38">
        <v>96</v>
      </c>
      <c r="K5" s="206">
        <f t="shared" si="0"/>
        <v>93.75</v>
      </c>
      <c r="L5" s="206"/>
      <c r="M5" s="207">
        <f t="shared" si="1"/>
        <v>93.75</v>
      </c>
      <c r="N5" s="26"/>
      <c r="O5" s="26" t="s">
        <v>256</v>
      </c>
      <c r="P5" s="6"/>
      <c r="Q5" s="6"/>
      <c r="R5" s="6"/>
      <c r="S5" s="6"/>
      <c r="T5" s="6"/>
      <c r="U5" s="6"/>
      <c r="V5" s="6"/>
      <c r="W5" s="6"/>
    </row>
    <row r="6" spans="1:23" s="6" customFormat="1" ht="14.25" x14ac:dyDescent="0.2">
      <c r="A6" s="297">
        <v>3</v>
      </c>
      <c r="B6" s="292" t="s">
        <v>116</v>
      </c>
      <c r="C6" s="38">
        <v>91</v>
      </c>
      <c r="D6" s="38">
        <v>93</v>
      </c>
      <c r="E6" s="38">
        <v>92</v>
      </c>
      <c r="F6" s="38">
        <v>92</v>
      </c>
      <c r="G6" s="38">
        <v>91</v>
      </c>
      <c r="H6" s="38">
        <v>95</v>
      </c>
      <c r="I6" s="38">
        <v>91</v>
      </c>
      <c r="J6" s="38">
        <v>99</v>
      </c>
      <c r="K6" s="206">
        <f t="shared" si="0"/>
        <v>93</v>
      </c>
      <c r="L6" s="26"/>
      <c r="M6" s="207">
        <f t="shared" si="1"/>
        <v>93</v>
      </c>
      <c r="N6" s="26"/>
      <c r="O6" s="26" t="s">
        <v>256</v>
      </c>
    </row>
    <row r="7" spans="1:23" ht="14.25" x14ac:dyDescent="0.2">
      <c r="A7" s="286">
        <v>4</v>
      </c>
      <c r="B7" s="26" t="s">
        <v>113</v>
      </c>
      <c r="C7" s="38">
        <v>93</v>
      </c>
      <c r="D7" s="38">
        <v>99</v>
      </c>
      <c r="E7" s="38">
        <v>90</v>
      </c>
      <c r="F7" s="38">
        <v>90</v>
      </c>
      <c r="G7" s="38">
        <v>91</v>
      </c>
      <c r="H7" s="38">
        <v>92</v>
      </c>
      <c r="I7" s="38">
        <v>91</v>
      </c>
      <c r="J7" s="38">
        <v>98</v>
      </c>
      <c r="K7" s="206">
        <f t="shared" si="0"/>
        <v>93</v>
      </c>
      <c r="L7" s="26"/>
      <c r="M7" s="207">
        <f t="shared" si="1"/>
        <v>93</v>
      </c>
      <c r="N7" s="26"/>
      <c r="O7" s="26" t="s">
        <v>256</v>
      </c>
    </row>
    <row r="8" spans="1:23" ht="14.25" x14ac:dyDescent="0.2">
      <c r="A8" s="286">
        <v>5</v>
      </c>
      <c r="B8" s="292" t="s">
        <v>115</v>
      </c>
      <c r="C8" s="38">
        <v>95</v>
      </c>
      <c r="D8" s="38">
        <v>95</v>
      </c>
      <c r="E8" s="38">
        <v>86</v>
      </c>
      <c r="F8" s="38">
        <v>75</v>
      </c>
      <c r="G8" s="38">
        <v>91</v>
      </c>
      <c r="H8" s="38">
        <v>90</v>
      </c>
      <c r="I8" s="38">
        <v>93</v>
      </c>
      <c r="J8" s="38">
        <v>95</v>
      </c>
      <c r="K8" s="206">
        <f t="shared" si="0"/>
        <v>90</v>
      </c>
      <c r="L8" s="206"/>
      <c r="M8" s="207">
        <f t="shared" si="1"/>
        <v>90</v>
      </c>
      <c r="N8" s="26"/>
      <c r="O8" s="26"/>
    </row>
    <row r="9" spans="1:23" ht="14.25" x14ac:dyDescent="0.2">
      <c r="A9" s="295">
        <v>6</v>
      </c>
      <c r="B9" s="292" t="s">
        <v>124</v>
      </c>
      <c r="C9" s="38">
        <v>98</v>
      </c>
      <c r="D9" s="38">
        <v>75</v>
      </c>
      <c r="E9" s="38">
        <v>75</v>
      </c>
      <c r="F9" s="38">
        <v>90</v>
      </c>
      <c r="G9" s="38">
        <v>91</v>
      </c>
      <c r="H9" s="38">
        <v>90</v>
      </c>
      <c r="I9" s="38">
        <v>91</v>
      </c>
      <c r="J9" s="38">
        <v>95</v>
      </c>
      <c r="K9" s="206">
        <f t="shared" si="0"/>
        <v>88.125</v>
      </c>
      <c r="L9" s="26"/>
      <c r="M9" s="207">
        <f t="shared" si="1"/>
        <v>88.125</v>
      </c>
      <c r="N9" s="26"/>
      <c r="O9" s="26"/>
    </row>
    <row r="10" spans="1:23" ht="14.25" x14ac:dyDescent="0.2">
      <c r="A10" s="286">
        <v>7</v>
      </c>
      <c r="B10" s="292" t="s">
        <v>125</v>
      </c>
      <c r="C10" s="38">
        <v>97</v>
      </c>
      <c r="D10" s="38">
        <v>90</v>
      </c>
      <c r="E10" s="38">
        <v>80</v>
      </c>
      <c r="F10" s="38">
        <v>65</v>
      </c>
      <c r="G10" s="38">
        <v>82</v>
      </c>
      <c r="H10" s="38">
        <v>74</v>
      </c>
      <c r="I10" s="38">
        <v>76</v>
      </c>
      <c r="J10" s="38">
        <v>76</v>
      </c>
      <c r="K10" s="206">
        <f t="shared" si="0"/>
        <v>80</v>
      </c>
      <c r="L10" s="206"/>
      <c r="M10" s="207">
        <f t="shared" si="1"/>
        <v>80</v>
      </c>
      <c r="N10" s="26"/>
      <c r="O10" s="26"/>
    </row>
    <row r="11" spans="1:23" ht="14.25" x14ac:dyDescent="0.2">
      <c r="A11" s="286">
        <v>8</v>
      </c>
      <c r="B11" s="292" t="s">
        <v>121</v>
      </c>
      <c r="C11" s="38">
        <v>95</v>
      </c>
      <c r="D11" s="38">
        <v>70</v>
      </c>
      <c r="E11" s="38">
        <v>81</v>
      </c>
      <c r="F11" s="38">
        <v>65</v>
      </c>
      <c r="G11" s="38">
        <v>82</v>
      </c>
      <c r="H11" s="38">
        <v>75</v>
      </c>
      <c r="I11" s="38">
        <v>70</v>
      </c>
      <c r="J11" s="38">
        <v>75</v>
      </c>
      <c r="K11" s="206">
        <f t="shared" si="0"/>
        <v>76.625</v>
      </c>
      <c r="L11" s="26"/>
      <c r="M11" s="207">
        <f t="shared" si="1"/>
        <v>76.625</v>
      </c>
      <c r="N11" s="296"/>
      <c r="O11" s="26"/>
    </row>
    <row r="12" spans="1:23" ht="14.25" x14ac:dyDescent="0.2">
      <c r="A12" s="286">
        <v>9</v>
      </c>
      <c r="B12" s="292" t="s">
        <v>120</v>
      </c>
      <c r="C12" s="38">
        <v>88</v>
      </c>
      <c r="D12" s="38">
        <v>90</v>
      </c>
      <c r="E12" s="38">
        <v>70</v>
      </c>
      <c r="F12" s="38">
        <v>62</v>
      </c>
      <c r="G12" s="38">
        <v>82</v>
      </c>
      <c r="H12" s="38">
        <v>75</v>
      </c>
      <c r="I12" s="38">
        <v>61</v>
      </c>
      <c r="J12" s="38">
        <v>66</v>
      </c>
      <c r="K12" s="206">
        <f t="shared" si="0"/>
        <v>74.25</v>
      </c>
      <c r="L12" s="206"/>
      <c r="M12" s="207">
        <f t="shared" si="1"/>
        <v>74.25</v>
      </c>
      <c r="N12" s="26"/>
      <c r="O12" s="26"/>
    </row>
    <row r="13" spans="1:23" ht="14.25" x14ac:dyDescent="0.2">
      <c r="A13" s="286">
        <v>10</v>
      </c>
      <c r="B13" s="292" t="s">
        <v>258</v>
      </c>
      <c r="C13" s="38">
        <v>91</v>
      </c>
      <c r="D13" s="38">
        <v>75</v>
      </c>
      <c r="E13" s="38">
        <v>70</v>
      </c>
      <c r="F13" s="38">
        <v>60</v>
      </c>
      <c r="G13" s="38">
        <v>70</v>
      </c>
      <c r="H13" s="38">
        <v>65</v>
      </c>
      <c r="I13" s="38">
        <v>61</v>
      </c>
      <c r="J13" s="38">
        <v>99</v>
      </c>
      <c r="K13" s="206">
        <f t="shared" si="0"/>
        <v>73.875</v>
      </c>
      <c r="L13" s="206"/>
      <c r="M13" s="207">
        <f t="shared" si="1"/>
        <v>73.875</v>
      </c>
      <c r="N13" s="26"/>
      <c r="O13" s="26"/>
    </row>
    <row r="14" spans="1:23" ht="14.25" x14ac:dyDescent="0.2">
      <c r="A14" s="286">
        <v>11</v>
      </c>
      <c r="B14" s="292" t="s">
        <v>119</v>
      </c>
      <c r="C14" s="38">
        <v>75</v>
      </c>
      <c r="D14" s="38">
        <v>68</v>
      </c>
      <c r="E14" s="38">
        <v>70</v>
      </c>
      <c r="F14" s="38">
        <v>62</v>
      </c>
      <c r="G14" s="38">
        <v>76</v>
      </c>
      <c r="H14" s="38">
        <v>75</v>
      </c>
      <c r="I14" s="38">
        <v>70</v>
      </c>
      <c r="J14" s="38">
        <v>95</v>
      </c>
      <c r="K14" s="206">
        <f t="shared" si="0"/>
        <v>73.875</v>
      </c>
      <c r="L14" s="206"/>
      <c r="M14" s="207">
        <f t="shared" si="1"/>
        <v>73.875</v>
      </c>
      <c r="N14" s="26"/>
      <c r="O14" s="26"/>
    </row>
    <row r="15" spans="1:23" ht="14.25" x14ac:dyDescent="0.2">
      <c r="A15" s="286">
        <v>12</v>
      </c>
      <c r="B15" s="292" t="s">
        <v>122</v>
      </c>
      <c r="C15" s="38">
        <v>75</v>
      </c>
      <c r="D15" s="38">
        <v>76</v>
      </c>
      <c r="E15" s="38">
        <v>78</v>
      </c>
      <c r="F15" s="38">
        <v>62</v>
      </c>
      <c r="G15" s="38">
        <v>76</v>
      </c>
      <c r="H15" s="38">
        <v>70</v>
      </c>
      <c r="I15" s="38">
        <v>76</v>
      </c>
      <c r="J15" s="38">
        <v>75</v>
      </c>
      <c r="K15" s="206">
        <f t="shared" si="0"/>
        <v>73.5</v>
      </c>
      <c r="L15" s="26"/>
      <c r="M15" s="207">
        <f t="shared" si="1"/>
        <v>73.5</v>
      </c>
      <c r="N15" s="26"/>
      <c r="O15" s="26"/>
    </row>
    <row r="16" spans="1:23" ht="14.25" x14ac:dyDescent="0.2">
      <c r="A16" s="295">
        <v>13</v>
      </c>
      <c r="B16" s="292" t="s">
        <v>117</v>
      </c>
      <c r="C16" s="38">
        <v>87</v>
      </c>
      <c r="D16" s="38">
        <v>75</v>
      </c>
      <c r="E16" s="38">
        <v>75</v>
      </c>
      <c r="F16" s="38">
        <v>65</v>
      </c>
      <c r="G16" s="38">
        <v>76</v>
      </c>
      <c r="H16" s="38">
        <v>75</v>
      </c>
      <c r="I16" s="38">
        <v>70</v>
      </c>
      <c r="J16" s="38">
        <v>63</v>
      </c>
      <c r="K16" s="206">
        <f t="shared" si="0"/>
        <v>73.25</v>
      </c>
      <c r="L16" s="206"/>
      <c r="M16" s="207">
        <f t="shared" si="1"/>
        <v>73.25</v>
      </c>
      <c r="N16" s="26"/>
      <c r="O16" s="26"/>
    </row>
    <row r="17" spans="1:24" ht="14.25" x14ac:dyDescent="0.2">
      <c r="A17" s="297">
        <v>14</v>
      </c>
      <c r="B17" s="350" t="s">
        <v>112</v>
      </c>
      <c r="C17" s="38">
        <v>91</v>
      </c>
      <c r="D17" s="38">
        <v>60</v>
      </c>
      <c r="E17" s="38">
        <v>76</v>
      </c>
      <c r="F17" s="38">
        <v>62</v>
      </c>
      <c r="G17" s="38">
        <v>76</v>
      </c>
      <c r="H17" s="38">
        <v>75</v>
      </c>
      <c r="I17" s="38">
        <v>61</v>
      </c>
      <c r="J17" s="38">
        <v>82</v>
      </c>
      <c r="K17" s="206">
        <f t="shared" si="0"/>
        <v>72.875</v>
      </c>
      <c r="L17" s="26"/>
      <c r="M17" s="207">
        <f t="shared" si="1"/>
        <v>72.875</v>
      </c>
      <c r="N17" s="26"/>
      <c r="O17" s="26"/>
    </row>
    <row r="18" spans="1:24" ht="14.25" x14ac:dyDescent="0.2">
      <c r="A18" s="297">
        <v>15</v>
      </c>
      <c r="B18" s="292" t="s">
        <v>259</v>
      </c>
      <c r="C18" s="38">
        <v>76</v>
      </c>
      <c r="D18" s="38">
        <v>67</v>
      </c>
      <c r="E18" s="38">
        <v>70</v>
      </c>
      <c r="F18" s="38">
        <v>60</v>
      </c>
      <c r="G18" s="38">
        <v>70</v>
      </c>
      <c r="H18" s="38">
        <v>75</v>
      </c>
      <c r="I18" s="38">
        <v>61</v>
      </c>
      <c r="J18" s="38">
        <v>88</v>
      </c>
      <c r="K18" s="206">
        <f t="shared" si="0"/>
        <v>70.875</v>
      </c>
      <c r="L18" s="206"/>
      <c r="M18" s="207">
        <f t="shared" si="1"/>
        <v>70.875</v>
      </c>
      <c r="N18" s="290"/>
      <c r="O18" s="26"/>
    </row>
    <row r="19" spans="1:24" ht="14.25" x14ac:dyDescent="0.2">
      <c r="A19" s="295">
        <v>16</v>
      </c>
      <c r="B19" s="292" t="s">
        <v>118</v>
      </c>
      <c r="C19" s="38">
        <v>80</v>
      </c>
      <c r="D19" s="38">
        <v>62</v>
      </c>
      <c r="E19" s="38">
        <v>74</v>
      </c>
      <c r="F19" s="38">
        <v>65</v>
      </c>
      <c r="G19" s="38">
        <v>61</v>
      </c>
      <c r="H19" s="38">
        <v>74</v>
      </c>
      <c r="I19" s="38">
        <v>61</v>
      </c>
      <c r="J19" s="38">
        <v>80</v>
      </c>
      <c r="K19" s="206">
        <f t="shared" si="0"/>
        <v>69.625</v>
      </c>
      <c r="L19" s="206"/>
      <c r="M19" s="207">
        <f t="shared" si="1"/>
        <v>69.625</v>
      </c>
      <c r="N19" s="26"/>
      <c r="O19" s="26"/>
    </row>
    <row r="20" spans="1:24" ht="14.25" x14ac:dyDescent="0.2">
      <c r="A20" s="298">
        <v>17</v>
      </c>
      <c r="B20" s="292" t="s">
        <v>123</v>
      </c>
      <c r="C20" s="38">
        <v>83</v>
      </c>
      <c r="D20" s="38">
        <v>63</v>
      </c>
      <c r="E20" s="38">
        <v>79</v>
      </c>
      <c r="F20" s="38">
        <v>65</v>
      </c>
      <c r="G20" s="38">
        <v>61</v>
      </c>
      <c r="H20" s="38">
        <v>70</v>
      </c>
      <c r="I20" s="38">
        <v>76</v>
      </c>
      <c r="J20" s="38">
        <v>60</v>
      </c>
      <c r="K20" s="206">
        <f t="shared" si="0"/>
        <v>69.625</v>
      </c>
      <c r="L20" s="26"/>
      <c r="M20" s="207">
        <f t="shared" si="1"/>
        <v>69.625</v>
      </c>
      <c r="N20" s="26"/>
      <c r="O20" s="26"/>
    </row>
    <row r="21" spans="1:24" ht="14.25" customHeight="1" x14ac:dyDescent="0.2">
      <c r="A21" s="57"/>
      <c r="G21"/>
      <c r="H21"/>
      <c r="X21" s="9"/>
    </row>
    <row r="22" spans="1:24" ht="14.25" customHeight="1" x14ac:dyDescent="0.3">
      <c r="A22" s="57"/>
      <c r="B22" s="48" t="s">
        <v>248</v>
      </c>
      <c r="C22" s="48"/>
      <c r="D22" s="48"/>
      <c r="E22" s="48"/>
      <c r="F22" s="48"/>
      <c r="G22" s="48"/>
      <c r="H22" s="48"/>
      <c r="I22" s="18"/>
      <c r="J22" s="18"/>
      <c r="K22" s="18"/>
      <c r="L22" s="11"/>
      <c r="M22" s="10"/>
      <c r="N22" s="10"/>
      <c r="O22" s="10"/>
    </row>
    <row r="23" spans="1:24" ht="14.25" customHeight="1" x14ac:dyDescent="0.3">
      <c r="A23" s="57"/>
      <c r="B23" s="48" t="s">
        <v>247</v>
      </c>
      <c r="C23" s="48"/>
      <c r="D23" s="48"/>
      <c r="E23" s="48"/>
      <c r="F23" s="48"/>
      <c r="G23" s="48"/>
      <c r="H23" s="48"/>
      <c r="I23" s="48"/>
      <c r="J23" s="18"/>
      <c r="K23" s="18"/>
      <c r="L23" s="11"/>
      <c r="M23" s="10"/>
      <c r="N23" s="10"/>
      <c r="O23" s="10"/>
    </row>
    <row r="24" spans="1:24" ht="14.25" customHeight="1" x14ac:dyDescent="0.3">
      <c r="A24" s="57"/>
      <c r="B24" s="48" t="s">
        <v>254</v>
      </c>
      <c r="C24" s="48"/>
      <c r="D24" s="48"/>
      <c r="E24" s="48"/>
      <c r="F24" s="48"/>
      <c r="G24" s="48"/>
      <c r="H24" s="48"/>
      <c r="I24" s="48"/>
      <c r="J24" s="48"/>
      <c r="K24" s="18"/>
      <c r="L24" s="18"/>
    </row>
    <row r="25" spans="1:24" ht="14.25" customHeight="1" x14ac:dyDescent="0.3">
      <c r="B25" s="48" t="s">
        <v>253</v>
      </c>
      <c r="C25" s="48"/>
      <c r="D25" s="48"/>
      <c r="E25" s="48"/>
      <c r="F25" s="48"/>
      <c r="G25" s="48"/>
      <c r="H25" s="48"/>
      <c r="I25" s="48"/>
      <c r="J25" s="18"/>
      <c r="K25" s="18"/>
      <c r="L25" s="18"/>
    </row>
    <row r="26" spans="1:24" ht="14.25" customHeight="1" x14ac:dyDescent="0.3">
      <c r="B26" s="48" t="s">
        <v>252</v>
      </c>
      <c r="C26" s="48"/>
      <c r="D26" s="48"/>
      <c r="E26" s="48"/>
      <c r="F26" s="48"/>
      <c r="G26" s="48"/>
      <c r="H26" s="48"/>
      <c r="I26" s="18"/>
      <c r="J26" s="18"/>
      <c r="K26" s="18"/>
      <c r="L26" s="18"/>
    </row>
    <row r="27" spans="1:24" ht="14.25" customHeight="1" x14ac:dyDescent="0.3">
      <c r="B27" s="48" t="s">
        <v>251</v>
      </c>
      <c r="C27" s="48"/>
      <c r="D27" s="48"/>
      <c r="E27" s="48"/>
      <c r="F27" s="48"/>
      <c r="G27" s="48"/>
      <c r="H27" s="48"/>
      <c r="I27" s="18"/>
      <c r="J27" s="18"/>
      <c r="K27" s="18"/>
      <c r="L27" s="18"/>
    </row>
    <row r="28" spans="1:24" ht="14.25" customHeight="1" x14ac:dyDescent="0.3">
      <c r="B28" s="48" t="s">
        <v>249</v>
      </c>
      <c r="C28" s="48"/>
      <c r="D28" s="48"/>
      <c r="E28" s="48"/>
      <c r="F28" s="48"/>
      <c r="G28" s="48"/>
      <c r="H28" s="48"/>
      <c r="I28" s="48"/>
      <c r="J28" s="48"/>
      <c r="K28" s="18"/>
      <c r="L28" s="18"/>
    </row>
    <row r="29" spans="1:24" ht="14.25" customHeight="1" x14ac:dyDescent="0.3">
      <c r="B29" s="48" t="s">
        <v>250</v>
      </c>
      <c r="C29" s="48"/>
      <c r="D29" s="48"/>
      <c r="E29" s="48"/>
      <c r="F29" s="48"/>
      <c r="G29" s="48"/>
      <c r="H29" s="48"/>
      <c r="I29" s="18"/>
      <c r="J29" s="18"/>
      <c r="K29" s="18"/>
    </row>
    <row r="30" spans="1:24" ht="14.25" customHeight="1" x14ac:dyDescent="0.2"/>
    <row r="31" spans="1:24" ht="14.25" customHeight="1" x14ac:dyDescent="0.2"/>
    <row r="32" spans="1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sortState ref="B5:O47">
    <sortCondition descending="1" ref="M4:M47"/>
  </sortState>
  <mergeCells count="6">
    <mergeCell ref="A1:O1"/>
    <mergeCell ref="K2:O2"/>
    <mergeCell ref="B2:B3"/>
    <mergeCell ref="A2:A3"/>
    <mergeCell ref="G2:J2"/>
    <mergeCell ref="C2:E2"/>
  </mergeCells>
  <pageMargins left="0.39370078740157483" right="0.36" top="0.28000000000000003" bottom="0.39370078740157483" header="0.56999999999999995" footer="0.31496062992125984"/>
  <pageSetup paperSize="9" scale="87" fitToHeight="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7"/>
  <sheetViews>
    <sheetView view="pageBreakPreview" zoomScale="90" zoomScaleNormal="100" zoomScaleSheetLayoutView="90" workbookViewId="0">
      <selection activeCell="K10" sqref="K10"/>
    </sheetView>
  </sheetViews>
  <sheetFormatPr defaultRowHeight="12.75" x14ac:dyDescent="0.2"/>
  <cols>
    <col min="1" max="1" width="7.140625" customWidth="1"/>
    <col min="2" max="2" width="41.140625" customWidth="1"/>
    <col min="3" max="3" width="9" style="9" customWidth="1"/>
    <col min="4" max="4" width="7" style="9" customWidth="1"/>
    <col min="5" max="5" width="7.42578125" style="9" customWidth="1"/>
    <col min="6" max="6" width="6.42578125" style="9" customWidth="1"/>
    <col min="7" max="10" width="9.140625" style="9" customWidth="1"/>
    <col min="11" max="11" width="9.5703125" style="9" bestFit="1" customWidth="1"/>
    <col min="14" max="14" width="17.7109375" customWidth="1"/>
  </cols>
  <sheetData>
    <row r="1" spans="1:15" ht="15.75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31.5" customHeight="1" x14ac:dyDescent="0.25">
      <c r="A2" s="369" t="s">
        <v>19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5.75" customHeight="1" x14ac:dyDescent="0.2">
      <c r="A3" s="407" t="s">
        <v>2</v>
      </c>
      <c r="B3" s="408" t="s">
        <v>3</v>
      </c>
      <c r="C3" s="434" t="s">
        <v>12</v>
      </c>
      <c r="D3" s="434"/>
      <c r="E3" s="434"/>
      <c r="F3" s="434"/>
      <c r="G3" s="232" t="s">
        <v>74</v>
      </c>
      <c r="H3" s="429" t="s">
        <v>0</v>
      </c>
      <c r="I3" s="390"/>
      <c r="J3" s="391"/>
      <c r="K3" s="433" t="s">
        <v>1</v>
      </c>
      <c r="L3" s="433"/>
      <c r="M3" s="433"/>
      <c r="N3" s="433"/>
      <c r="O3" s="433"/>
    </row>
    <row r="4" spans="1:15" ht="179.25" customHeight="1" x14ac:dyDescent="0.2">
      <c r="A4" s="407"/>
      <c r="B4" s="408"/>
      <c r="C4" s="71" t="s">
        <v>101</v>
      </c>
      <c r="D4" s="71" t="s">
        <v>220</v>
      </c>
      <c r="E4" s="71" t="s">
        <v>221</v>
      </c>
      <c r="F4" s="71" t="s">
        <v>8</v>
      </c>
      <c r="G4" s="71" t="s">
        <v>8</v>
      </c>
      <c r="H4" s="194" t="s">
        <v>176</v>
      </c>
      <c r="I4" s="194" t="s">
        <v>222</v>
      </c>
      <c r="J4" s="194" t="s">
        <v>100</v>
      </c>
      <c r="K4" s="77" t="s">
        <v>4</v>
      </c>
      <c r="L4" s="71" t="s">
        <v>13</v>
      </c>
      <c r="M4" s="71" t="s">
        <v>14</v>
      </c>
      <c r="N4" s="71" t="s">
        <v>15</v>
      </c>
      <c r="O4" s="72" t="s">
        <v>6</v>
      </c>
    </row>
    <row r="5" spans="1:15" ht="21.75" customHeight="1" x14ac:dyDescent="0.25">
      <c r="A5" s="134">
        <v>1</v>
      </c>
      <c r="B5" s="217" t="s">
        <v>230</v>
      </c>
      <c r="C5" s="122">
        <v>90</v>
      </c>
      <c r="D5" s="123">
        <v>82</v>
      </c>
      <c r="E5" s="123">
        <v>85</v>
      </c>
      <c r="F5" s="123">
        <v>75</v>
      </c>
      <c r="G5" s="123">
        <v>82</v>
      </c>
      <c r="H5" s="175">
        <v>90</v>
      </c>
      <c r="I5" s="175">
        <v>75</v>
      </c>
      <c r="J5" s="175">
        <v>75</v>
      </c>
      <c r="K5" s="86">
        <f>AVERAGE(C5:J5)</f>
        <v>81.75</v>
      </c>
      <c r="L5" s="100"/>
      <c r="M5" s="87">
        <f>SUM(K5:L5)</f>
        <v>81.75</v>
      </c>
      <c r="N5" s="20"/>
      <c r="O5" s="26"/>
    </row>
    <row r="6" spans="1:15" ht="15.75" x14ac:dyDescent="0.25">
      <c r="B6" s="233"/>
    </row>
    <row r="7" spans="1:15" ht="18" customHeight="1" x14ac:dyDescent="0.3">
      <c r="B7" s="48" t="s">
        <v>248</v>
      </c>
      <c r="C7" s="48"/>
      <c r="D7" s="48"/>
      <c r="E7" s="48"/>
      <c r="F7" s="48"/>
      <c r="G7" s="48"/>
      <c r="H7" s="48"/>
      <c r="I7" s="18"/>
      <c r="J7" s="18"/>
      <c r="K7" s="18"/>
      <c r="L7" s="11"/>
      <c r="M7" s="117"/>
      <c r="N7" s="117"/>
      <c r="O7" s="117"/>
    </row>
    <row r="8" spans="1:15" ht="24.75" customHeight="1" x14ac:dyDescent="0.3">
      <c r="B8" s="48" t="s">
        <v>247</v>
      </c>
      <c r="C8" s="48"/>
      <c r="D8" s="48"/>
      <c r="E8" s="48"/>
      <c r="F8" s="48"/>
      <c r="G8" s="48"/>
      <c r="H8" s="48"/>
      <c r="I8" s="48"/>
      <c r="J8" s="18"/>
      <c r="K8" s="18"/>
      <c r="L8" s="11"/>
      <c r="M8" s="117"/>
      <c r="N8" s="117"/>
      <c r="O8" s="117"/>
    </row>
    <row r="9" spans="1:15" ht="17.25" customHeight="1" x14ac:dyDescent="0.3">
      <c r="B9" s="48" t="s">
        <v>254</v>
      </c>
      <c r="C9" s="48"/>
      <c r="D9" s="48"/>
      <c r="E9" s="48"/>
      <c r="F9" s="48"/>
      <c r="G9" s="48"/>
      <c r="H9" s="48"/>
      <c r="I9" s="48"/>
      <c r="J9" s="48"/>
      <c r="K9" s="18"/>
      <c r="L9" s="18"/>
    </row>
    <row r="10" spans="1:15" ht="19.5" thickBot="1" x14ac:dyDescent="0.35">
      <c r="B10" s="48" t="s">
        <v>253</v>
      </c>
      <c r="C10" s="48"/>
      <c r="D10" s="48"/>
      <c r="E10" s="48"/>
      <c r="F10" s="48"/>
      <c r="G10" s="48"/>
      <c r="H10" s="48"/>
      <c r="I10" s="48"/>
      <c r="J10" s="18"/>
      <c r="K10" s="18"/>
      <c r="L10" s="18"/>
    </row>
    <row r="11" spans="1:15" s="4" customFormat="1" ht="19.5" thickBot="1" x14ac:dyDescent="0.35">
      <c r="A11"/>
      <c r="B11" s="48" t="s">
        <v>252</v>
      </c>
      <c r="C11" s="48"/>
      <c r="D11" s="48"/>
      <c r="E11" s="48"/>
      <c r="F11" s="48"/>
      <c r="G11" s="48"/>
      <c r="H11" s="48"/>
      <c r="I11" s="18"/>
      <c r="J11" s="18"/>
      <c r="K11" s="18"/>
      <c r="L11" s="18"/>
      <c r="M11"/>
      <c r="N11"/>
      <c r="O11"/>
    </row>
    <row r="12" spans="1:15" ht="18.75" x14ac:dyDescent="0.3">
      <c r="B12" s="48" t="s">
        <v>251</v>
      </c>
      <c r="C12" s="48"/>
      <c r="D12" s="48"/>
      <c r="E12" s="48"/>
      <c r="F12" s="48"/>
      <c r="G12" s="48"/>
      <c r="H12" s="48"/>
      <c r="I12" s="18"/>
      <c r="J12" s="18"/>
      <c r="K12" s="18"/>
      <c r="L12" s="18"/>
    </row>
    <row r="13" spans="1:15" ht="18.75" x14ac:dyDescent="0.3">
      <c r="B13" s="48" t="s">
        <v>249</v>
      </c>
      <c r="C13" s="48"/>
      <c r="D13" s="48"/>
      <c r="E13" s="48"/>
      <c r="F13" s="48"/>
      <c r="G13" s="48"/>
      <c r="H13" s="48"/>
      <c r="I13" s="48"/>
      <c r="J13" s="48"/>
      <c r="K13" s="18"/>
      <c r="L13" s="18"/>
    </row>
    <row r="14" spans="1:15" ht="17.25" customHeight="1" x14ac:dyDescent="0.3">
      <c r="B14" s="48" t="s">
        <v>250</v>
      </c>
      <c r="C14" s="48"/>
      <c r="D14" s="48"/>
      <c r="E14" s="48"/>
      <c r="F14" s="48"/>
      <c r="G14" s="48"/>
      <c r="H14" s="48"/>
      <c r="I14" s="18"/>
      <c r="J14" s="18"/>
      <c r="K14" s="18"/>
    </row>
    <row r="17" ht="21.75" customHeight="1" x14ac:dyDescent="0.2"/>
  </sheetData>
  <sortState ref="B6:O8">
    <sortCondition descending="1" ref="K5:K8"/>
  </sortState>
  <mergeCells count="7">
    <mergeCell ref="C3:F3"/>
    <mergeCell ref="A1:O1"/>
    <mergeCell ref="A2:O2"/>
    <mergeCell ref="A3:A4"/>
    <mergeCell ref="B3:B4"/>
    <mergeCell ref="K3:O3"/>
    <mergeCell ref="H3:J3"/>
  </mergeCells>
  <pageMargins left="0.39370078740157483" right="0.19685039370078741" top="0.39370078740157483" bottom="0.39370078740157483" header="0.51181102362204722" footer="0.51181102362204722"/>
  <pageSetup paperSize="9" scale="85" orientation="landscape" r:id="rId1"/>
  <headerFooter alignWithMargins="0"/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7"/>
  <sheetViews>
    <sheetView view="pageBreakPreview" topLeftCell="A4" zoomScale="80" zoomScaleNormal="100" zoomScaleSheetLayoutView="80" workbookViewId="0">
      <selection activeCell="L15" sqref="L15"/>
    </sheetView>
  </sheetViews>
  <sheetFormatPr defaultRowHeight="12.75" x14ac:dyDescent="0.2"/>
  <cols>
    <col min="1" max="1" width="7.140625" customWidth="1"/>
    <col min="2" max="2" width="41.140625" customWidth="1"/>
    <col min="3" max="3" width="7.42578125" style="9" customWidth="1"/>
    <col min="4" max="9" width="9.140625" style="9" customWidth="1"/>
    <col min="10" max="10" width="9.5703125" style="9" bestFit="1" customWidth="1"/>
    <col min="13" max="13" width="17.7109375" customWidth="1"/>
  </cols>
  <sheetData>
    <row r="1" spans="1:14" ht="15.75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38.25" customHeight="1" x14ac:dyDescent="0.25">
      <c r="A2" s="369" t="s">
        <v>99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5.75" customHeight="1" x14ac:dyDescent="0.2">
      <c r="A3" s="407" t="s">
        <v>2</v>
      </c>
      <c r="B3" s="435" t="s">
        <v>3</v>
      </c>
      <c r="C3" s="250" t="s">
        <v>12</v>
      </c>
      <c r="D3" s="234" t="s">
        <v>74</v>
      </c>
      <c r="E3" s="434" t="s">
        <v>0</v>
      </c>
      <c r="F3" s="434"/>
      <c r="G3" s="434"/>
      <c r="H3" s="434"/>
      <c r="I3" s="434"/>
      <c r="J3" s="138"/>
      <c r="K3" s="141" t="s">
        <v>1</v>
      </c>
      <c r="L3" s="139"/>
      <c r="M3" s="139"/>
      <c r="N3" s="140"/>
    </row>
    <row r="4" spans="1:14" ht="192.75" customHeight="1" x14ac:dyDescent="0.2">
      <c r="A4" s="407"/>
      <c r="B4" s="436"/>
      <c r="C4" s="176" t="s">
        <v>217</v>
      </c>
      <c r="D4" s="177" t="s">
        <v>176</v>
      </c>
      <c r="E4" s="180" t="s">
        <v>218</v>
      </c>
      <c r="F4" s="179" t="s">
        <v>177</v>
      </c>
      <c r="G4" s="179" t="s">
        <v>219</v>
      </c>
      <c r="H4" s="179" t="s">
        <v>176</v>
      </c>
      <c r="I4" s="179" t="s">
        <v>100</v>
      </c>
      <c r="J4" s="135" t="s">
        <v>4</v>
      </c>
      <c r="K4" s="135" t="s">
        <v>13</v>
      </c>
      <c r="L4" s="135" t="s">
        <v>14</v>
      </c>
      <c r="M4" s="135" t="s">
        <v>15</v>
      </c>
      <c r="N4" s="136" t="s">
        <v>6</v>
      </c>
    </row>
    <row r="5" spans="1:14" ht="21.75" customHeight="1" x14ac:dyDescent="0.25">
      <c r="A5" s="198">
        <v>1</v>
      </c>
      <c r="B5" s="55" t="s">
        <v>173</v>
      </c>
      <c r="C5" s="122">
        <v>90</v>
      </c>
      <c r="D5" s="123">
        <v>92</v>
      </c>
      <c r="E5" s="123">
        <v>92</v>
      </c>
      <c r="F5" s="175">
        <v>92</v>
      </c>
      <c r="G5" s="175">
        <v>92</v>
      </c>
      <c r="H5" s="175">
        <v>93</v>
      </c>
      <c r="I5" s="175">
        <v>90</v>
      </c>
      <c r="J5" s="89">
        <f t="shared" ref="J5:J7" si="0">AVERAGE(C5:I5)</f>
        <v>91.571428571428569</v>
      </c>
      <c r="K5" s="88"/>
      <c r="L5" s="89">
        <f t="shared" ref="L5:L7" si="1">SUM(J5:K5)</f>
        <v>91.571428571428569</v>
      </c>
      <c r="M5" s="45"/>
      <c r="N5" s="45" t="s">
        <v>256</v>
      </c>
    </row>
    <row r="6" spans="1:14" ht="18.75" x14ac:dyDescent="0.25">
      <c r="A6" s="171">
        <v>2</v>
      </c>
      <c r="B6" s="214" t="s">
        <v>174</v>
      </c>
      <c r="C6" s="122">
        <v>77</v>
      </c>
      <c r="D6" s="123">
        <v>91</v>
      </c>
      <c r="E6" s="123">
        <v>92</v>
      </c>
      <c r="F6" s="175">
        <v>91</v>
      </c>
      <c r="G6" s="175">
        <v>91</v>
      </c>
      <c r="H6" s="175">
        <v>91</v>
      </c>
      <c r="I6" s="175">
        <v>75</v>
      </c>
      <c r="J6" s="89">
        <f t="shared" si="0"/>
        <v>86.857142857142861</v>
      </c>
      <c r="K6" s="88"/>
      <c r="L6" s="89">
        <f t="shared" si="1"/>
        <v>86.857142857142861</v>
      </c>
      <c r="M6" s="137"/>
      <c r="N6" s="45"/>
    </row>
    <row r="7" spans="1:14" ht="23.25" customHeight="1" x14ac:dyDescent="0.25">
      <c r="A7" s="269">
        <v>3</v>
      </c>
      <c r="B7" s="214" t="s">
        <v>172</v>
      </c>
      <c r="C7" s="122">
        <v>75</v>
      </c>
      <c r="D7" s="125">
        <v>90</v>
      </c>
      <c r="E7" s="125">
        <v>90</v>
      </c>
      <c r="F7" s="187">
        <v>90</v>
      </c>
      <c r="G7" s="187">
        <v>90</v>
      </c>
      <c r="H7" s="187">
        <v>90</v>
      </c>
      <c r="I7" s="187">
        <v>75</v>
      </c>
      <c r="J7" s="89">
        <f t="shared" si="0"/>
        <v>85.714285714285708</v>
      </c>
      <c r="K7" s="88"/>
      <c r="L7" s="89">
        <f t="shared" si="1"/>
        <v>85.714285714285708</v>
      </c>
      <c r="M7" s="45"/>
      <c r="N7" s="45"/>
    </row>
    <row r="8" spans="1:14" ht="21" customHeight="1" x14ac:dyDescent="0.25">
      <c r="B8" s="233"/>
    </row>
    <row r="9" spans="1:14" s="7" customFormat="1" ht="18.75" x14ac:dyDescent="0.3">
      <c r="A9"/>
      <c r="B9" s="48" t="s">
        <v>248</v>
      </c>
      <c r="C9" s="48"/>
      <c r="D9" s="48"/>
      <c r="E9" s="48"/>
      <c r="F9" s="48"/>
      <c r="G9" s="48"/>
      <c r="H9" s="48"/>
      <c r="I9" s="18"/>
      <c r="J9" s="18"/>
      <c r="K9" s="18"/>
      <c r="L9" s="10"/>
      <c r="M9" s="10"/>
      <c r="N9" s="10"/>
    </row>
    <row r="10" spans="1:14" ht="21.75" customHeight="1" x14ac:dyDescent="0.3">
      <c r="B10" s="48" t="s">
        <v>247</v>
      </c>
      <c r="C10" s="48"/>
      <c r="D10" s="48"/>
      <c r="E10" s="48"/>
      <c r="F10" s="48"/>
      <c r="G10" s="48"/>
      <c r="H10" s="48"/>
      <c r="I10" s="48"/>
      <c r="J10" s="18"/>
      <c r="K10" s="18"/>
      <c r="L10" s="10"/>
      <c r="M10" s="10"/>
      <c r="N10" s="10"/>
    </row>
    <row r="11" spans="1:14" ht="21.75" customHeight="1" x14ac:dyDescent="0.3">
      <c r="B11" s="48" t="s">
        <v>254</v>
      </c>
      <c r="C11" s="48"/>
      <c r="D11" s="48"/>
      <c r="E11" s="48"/>
      <c r="F11" s="48"/>
      <c r="G11" s="48"/>
      <c r="H11" s="48"/>
      <c r="I11" s="48"/>
      <c r="J11" s="48"/>
      <c r="K11" s="18"/>
    </row>
    <row r="12" spans="1:14" ht="21.75" customHeight="1" x14ac:dyDescent="0.3">
      <c r="B12" s="48" t="s">
        <v>253</v>
      </c>
      <c r="C12" s="48"/>
      <c r="D12" s="48"/>
      <c r="E12" s="48"/>
      <c r="F12" s="48"/>
      <c r="G12" s="48"/>
      <c r="H12" s="48"/>
      <c r="I12" s="48"/>
      <c r="J12" s="18"/>
      <c r="K12" s="18"/>
    </row>
    <row r="13" spans="1:14" ht="21.75" customHeight="1" x14ac:dyDescent="0.3">
      <c r="B13" s="48" t="s">
        <v>252</v>
      </c>
      <c r="C13" s="48"/>
      <c r="D13" s="48"/>
      <c r="E13" s="48"/>
      <c r="F13" s="48"/>
      <c r="G13" s="48"/>
      <c r="H13" s="48"/>
      <c r="I13" s="18"/>
      <c r="J13" s="18"/>
      <c r="K13" s="18"/>
    </row>
    <row r="14" spans="1:14" ht="19.5" customHeight="1" x14ac:dyDescent="0.3">
      <c r="B14" s="48" t="s">
        <v>251</v>
      </c>
      <c r="C14" s="48"/>
      <c r="D14" s="48"/>
      <c r="E14" s="48"/>
      <c r="F14" s="48"/>
      <c r="G14" s="48"/>
      <c r="H14" s="48"/>
      <c r="I14" s="18"/>
      <c r="J14" s="18"/>
      <c r="K14" s="18"/>
    </row>
    <row r="15" spans="1:14" ht="18.75" x14ac:dyDescent="0.3">
      <c r="B15" s="48" t="s">
        <v>249</v>
      </c>
      <c r="C15" s="48"/>
      <c r="D15" s="48"/>
      <c r="E15" s="48"/>
      <c r="F15" s="48"/>
      <c r="G15" s="48"/>
      <c r="H15" s="48"/>
      <c r="I15" s="48"/>
      <c r="J15" s="48"/>
      <c r="K15" s="18"/>
    </row>
    <row r="16" spans="1:14" ht="18.75" x14ac:dyDescent="0.3">
      <c r="B16" s="48" t="s">
        <v>250</v>
      </c>
      <c r="C16" s="48"/>
      <c r="D16" s="48"/>
      <c r="E16" s="48"/>
      <c r="F16" s="48"/>
      <c r="G16" s="48"/>
      <c r="H16" s="48"/>
      <c r="I16" s="18"/>
      <c r="J16" s="18"/>
      <c r="K16" s="18"/>
    </row>
    <row r="17" ht="21.75" customHeight="1" x14ac:dyDescent="0.2"/>
  </sheetData>
  <sortState ref="B6:N13">
    <sortCondition descending="1" ref="J5:J13"/>
  </sortState>
  <mergeCells count="5">
    <mergeCell ref="A1:N1"/>
    <mergeCell ref="A2:N2"/>
    <mergeCell ref="A3:A4"/>
    <mergeCell ref="B3:B4"/>
    <mergeCell ref="E3:I3"/>
  </mergeCells>
  <pageMargins left="0.39370078740157483" right="0.19685039370078741" top="0.39370078740157483" bottom="0.39370078740157483" header="0.51181102362204722" footer="0.51181102362204722"/>
  <pageSetup paperSize="9" scale="87" orientation="landscape" r:id="rId1"/>
  <headerFooter alignWithMargins="0"/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0"/>
  <sheetViews>
    <sheetView view="pageBreakPreview" topLeftCell="A2" zoomScale="90" zoomScaleNormal="100" zoomScaleSheetLayoutView="90" workbookViewId="0">
      <selection activeCell="M14" sqref="M14"/>
    </sheetView>
  </sheetViews>
  <sheetFormatPr defaultRowHeight="12.75" x14ac:dyDescent="0.2"/>
  <cols>
    <col min="1" max="1" width="5.7109375" customWidth="1"/>
    <col min="2" max="2" width="44.7109375" customWidth="1"/>
    <col min="3" max="3" width="7.28515625" customWidth="1"/>
    <col min="4" max="4" width="6" customWidth="1"/>
    <col min="5" max="5" width="6.42578125" customWidth="1"/>
    <col min="6" max="6" width="5.5703125" customWidth="1"/>
    <col min="7" max="7" width="7.42578125" style="9" customWidth="1"/>
    <col min="8" max="8" width="6.28515625" customWidth="1"/>
    <col min="9" max="9" width="6.85546875" customWidth="1"/>
    <col min="10" max="12" width="7" customWidth="1"/>
    <col min="13" max="13" width="16.5703125" customWidth="1"/>
    <col min="14" max="14" width="10.85546875" customWidth="1"/>
    <col min="15" max="15" width="0.140625" hidden="1" customWidth="1"/>
    <col min="16" max="16" width="6.5703125" customWidth="1"/>
    <col min="17" max="18" width="7.7109375" customWidth="1"/>
  </cols>
  <sheetData>
    <row r="1" spans="1:22" ht="82.5" customHeight="1" x14ac:dyDescent="0.25">
      <c r="A1" s="369" t="s">
        <v>28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5"/>
    </row>
    <row r="2" spans="1:22" ht="15.75" x14ac:dyDescent="0.25">
      <c r="A2" s="1"/>
      <c r="B2" s="2"/>
      <c r="C2" s="406" t="s">
        <v>43</v>
      </c>
      <c r="D2" s="406"/>
      <c r="E2" s="406"/>
      <c r="F2" s="437" t="s">
        <v>20</v>
      </c>
      <c r="G2" s="438"/>
      <c r="H2" s="438"/>
      <c r="I2" s="439"/>
      <c r="J2" s="406" t="s">
        <v>1</v>
      </c>
      <c r="K2" s="406"/>
      <c r="L2" s="406"/>
      <c r="M2" s="406"/>
      <c r="N2" s="406"/>
    </row>
    <row r="3" spans="1:22" s="8" customFormat="1" ht="140.25" customHeight="1" x14ac:dyDescent="0.2">
      <c r="A3" s="70" t="s">
        <v>2</v>
      </c>
      <c r="B3" s="96" t="s">
        <v>3</v>
      </c>
      <c r="C3" s="184" t="s">
        <v>102</v>
      </c>
      <c r="D3" s="199" t="s">
        <v>103</v>
      </c>
      <c r="E3" s="220" t="s">
        <v>104</v>
      </c>
      <c r="F3" s="221" t="s">
        <v>107</v>
      </c>
      <c r="G3" s="255" t="s">
        <v>246</v>
      </c>
      <c r="H3" s="255" t="s">
        <v>106</v>
      </c>
      <c r="I3" s="255" t="s">
        <v>105</v>
      </c>
      <c r="J3" s="71" t="s">
        <v>4</v>
      </c>
      <c r="K3" s="71" t="s">
        <v>13</v>
      </c>
      <c r="L3" s="71" t="s">
        <v>14</v>
      </c>
      <c r="M3" s="71" t="s">
        <v>15</v>
      </c>
      <c r="N3" s="72" t="s">
        <v>6</v>
      </c>
    </row>
    <row r="4" spans="1:22" ht="21" thickBot="1" x14ac:dyDescent="0.35">
      <c r="A4" s="29">
        <v>1</v>
      </c>
      <c r="B4" s="253" t="s">
        <v>243</v>
      </c>
      <c r="C4" s="200">
        <v>90</v>
      </c>
      <c r="D4" s="201">
        <v>91</v>
      </c>
      <c r="E4" s="201">
        <v>94</v>
      </c>
      <c r="F4" s="202">
        <v>96</v>
      </c>
      <c r="G4" s="202">
        <v>90</v>
      </c>
      <c r="H4" s="202">
        <v>90</v>
      </c>
      <c r="I4" s="202">
        <v>98</v>
      </c>
      <c r="J4" s="15">
        <f t="shared" ref="J4:J6" si="0">AVERAGE(C4:I4)</f>
        <v>92.714285714285708</v>
      </c>
      <c r="K4" s="15"/>
      <c r="L4" s="16">
        <f t="shared" ref="L4:L6" si="1">SUM(J4:K4)</f>
        <v>92.714285714285708</v>
      </c>
      <c r="M4" s="42"/>
      <c r="N4" s="20" t="s">
        <v>256</v>
      </c>
    </row>
    <row r="5" spans="1:22" s="4" customFormat="1" ht="21" thickBot="1" x14ac:dyDescent="0.25">
      <c r="A5" s="30">
        <v>2</v>
      </c>
      <c r="B5" s="251" t="s">
        <v>244</v>
      </c>
      <c r="C5" s="263">
        <v>92</v>
      </c>
      <c r="D5" s="201">
        <v>92</v>
      </c>
      <c r="E5" s="201">
        <v>92</v>
      </c>
      <c r="F5" s="202">
        <v>98</v>
      </c>
      <c r="G5" s="202">
        <v>90</v>
      </c>
      <c r="H5" s="202">
        <v>90</v>
      </c>
      <c r="I5" s="202">
        <v>94</v>
      </c>
      <c r="J5" s="15">
        <f t="shared" si="0"/>
        <v>92.571428571428569</v>
      </c>
      <c r="K5" s="15"/>
      <c r="L5" s="16">
        <f t="shared" si="1"/>
        <v>92.571428571428569</v>
      </c>
      <c r="M5" s="43"/>
      <c r="N5" s="20" t="s">
        <v>256</v>
      </c>
      <c r="O5" s="6"/>
      <c r="P5" s="6"/>
      <c r="Q5" s="6"/>
      <c r="R5" s="6"/>
      <c r="S5" s="6"/>
      <c r="T5" s="6"/>
      <c r="U5" s="6"/>
      <c r="V5" s="6"/>
    </row>
    <row r="6" spans="1:22" ht="20.25" x14ac:dyDescent="0.2">
      <c r="A6" s="281">
        <v>3</v>
      </c>
      <c r="B6" s="251" t="s">
        <v>245</v>
      </c>
      <c r="C6" s="222">
        <v>90</v>
      </c>
      <c r="D6" s="202">
        <v>91</v>
      </c>
      <c r="E6" s="201">
        <v>92</v>
      </c>
      <c r="F6" s="201">
        <v>87</v>
      </c>
      <c r="G6" s="201">
        <v>61</v>
      </c>
      <c r="H6" s="201">
        <v>90</v>
      </c>
      <c r="I6" s="201">
        <v>90</v>
      </c>
      <c r="J6" s="46">
        <f t="shared" si="0"/>
        <v>85.857142857142861</v>
      </c>
      <c r="K6" s="46"/>
      <c r="L6" s="16">
        <f t="shared" si="1"/>
        <v>85.857142857142861</v>
      </c>
      <c r="M6" s="44"/>
      <c r="N6" s="20"/>
    </row>
    <row r="8" spans="1:22" ht="18.75" x14ac:dyDescent="0.3">
      <c r="B8" s="48" t="s">
        <v>248</v>
      </c>
      <c r="C8" s="48"/>
      <c r="D8" s="48"/>
      <c r="E8" s="48"/>
      <c r="F8" s="48"/>
      <c r="G8" s="48"/>
      <c r="H8" s="18"/>
      <c r="I8" s="18"/>
      <c r="J8" s="11"/>
      <c r="K8" s="11"/>
      <c r="L8" s="10"/>
      <c r="M8" s="10"/>
      <c r="N8" s="10"/>
    </row>
    <row r="9" spans="1:22" ht="18.75" x14ac:dyDescent="0.3">
      <c r="B9" s="48" t="s">
        <v>247</v>
      </c>
      <c r="C9" s="48"/>
      <c r="D9" s="48"/>
      <c r="E9" s="48"/>
      <c r="F9" s="48"/>
      <c r="G9" s="48"/>
      <c r="H9" s="48"/>
      <c r="I9" s="18"/>
      <c r="J9" s="11"/>
      <c r="K9" s="11"/>
      <c r="L9" s="10"/>
      <c r="M9" s="10"/>
      <c r="N9" s="10"/>
    </row>
    <row r="10" spans="1:22" ht="18.75" x14ac:dyDescent="0.3">
      <c r="B10" s="48" t="s">
        <v>254</v>
      </c>
      <c r="C10" s="48"/>
      <c r="D10" s="48"/>
      <c r="E10" s="48"/>
      <c r="F10" s="48"/>
      <c r="G10" s="48"/>
      <c r="H10" s="48"/>
      <c r="I10" s="18"/>
      <c r="J10" s="18"/>
      <c r="K10" s="18"/>
    </row>
    <row r="11" spans="1:22" s="9" customFormat="1" ht="18.75" x14ac:dyDescent="0.3">
      <c r="A11"/>
      <c r="B11" s="48" t="s">
        <v>253</v>
      </c>
      <c r="C11" s="48"/>
      <c r="D11" s="48"/>
      <c r="E11" s="48"/>
      <c r="F11" s="48"/>
      <c r="G11" s="48"/>
      <c r="H11" s="48"/>
      <c r="I11" s="18"/>
      <c r="J11" s="18"/>
      <c r="K11" s="18"/>
      <c r="L11"/>
      <c r="M11"/>
      <c r="N11"/>
    </row>
    <row r="12" spans="1:22" ht="18.75" x14ac:dyDescent="0.3">
      <c r="B12" s="48" t="s">
        <v>252</v>
      </c>
      <c r="C12" s="48"/>
      <c r="D12" s="48"/>
      <c r="E12" s="48"/>
      <c r="F12" s="48"/>
      <c r="G12" s="48"/>
      <c r="H12" s="48"/>
      <c r="I12" s="18"/>
      <c r="J12" s="18"/>
      <c r="K12" s="18"/>
      <c r="O12" s="7"/>
      <c r="P12" s="7"/>
      <c r="Q12" s="7"/>
      <c r="R12" s="7"/>
    </row>
    <row r="13" spans="1:22" ht="18.75" x14ac:dyDescent="0.3">
      <c r="B13" s="48" t="s">
        <v>251</v>
      </c>
      <c r="C13" s="48"/>
      <c r="D13" s="48"/>
      <c r="E13" s="48"/>
      <c r="F13" s="48"/>
      <c r="G13" s="48"/>
      <c r="H13" s="48"/>
      <c r="I13" s="18"/>
      <c r="J13" s="18"/>
      <c r="K13" s="18"/>
    </row>
    <row r="14" spans="1:22" ht="18.75" x14ac:dyDescent="0.3">
      <c r="B14" s="48" t="s">
        <v>249</v>
      </c>
      <c r="C14" s="48"/>
      <c r="D14" s="48"/>
      <c r="E14" s="48"/>
      <c r="F14" s="48"/>
      <c r="G14" s="48"/>
      <c r="H14" s="48"/>
      <c r="I14" s="18"/>
      <c r="J14" s="18"/>
      <c r="K14" s="18"/>
    </row>
    <row r="15" spans="1:22" ht="18.75" customHeight="1" x14ac:dyDescent="0.3">
      <c r="B15" s="48" t="s">
        <v>250</v>
      </c>
      <c r="C15" s="48"/>
      <c r="D15" s="48"/>
      <c r="E15" s="48"/>
      <c r="F15" s="48"/>
      <c r="G15" s="48"/>
      <c r="H15" s="48"/>
      <c r="I15" s="18"/>
      <c r="J15" s="18"/>
      <c r="K15" s="18"/>
    </row>
    <row r="19" ht="18" customHeight="1" x14ac:dyDescent="0.2"/>
    <row r="20" ht="18" customHeight="1" x14ac:dyDescent="0.2"/>
  </sheetData>
  <sortState ref="B4:N12">
    <sortCondition descending="1" ref="J4:J12"/>
  </sortState>
  <mergeCells count="4">
    <mergeCell ref="A1:N1"/>
    <mergeCell ref="J2:N2"/>
    <mergeCell ref="C2:E2"/>
    <mergeCell ref="F2:I2"/>
  </mergeCells>
  <pageMargins left="0.39370078740157483" right="0.36" top="0.28000000000000003" bottom="0.39370078740157483" header="0.56999999999999995" footer="0.31496062992125984"/>
  <pageSetup paperSize="9" scale="93" fitToHeight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26"/>
  <sheetViews>
    <sheetView topLeftCell="A2" zoomScale="85" zoomScaleNormal="100" zoomScaleSheetLayoutView="80" workbookViewId="0">
      <selection activeCell="N13" sqref="N13"/>
    </sheetView>
  </sheetViews>
  <sheetFormatPr defaultRowHeight="12.75" x14ac:dyDescent="0.2"/>
  <cols>
    <col min="1" max="1" width="7.140625" customWidth="1"/>
    <col min="2" max="2" width="42.7109375" customWidth="1"/>
    <col min="3" max="5" width="7" style="9" customWidth="1"/>
    <col min="6" max="6" width="9.140625" style="9" customWidth="1"/>
    <col min="7" max="7" width="8" style="9" customWidth="1"/>
    <col min="8" max="8" width="8.85546875" style="9" customWidth="1"/>
    <col min="9" max="9" width="7.140625" style="9" customWidth="1"/>
    <col min="10" max="10" width="7" style="9" customWidth="1"/>
    <col min="11" max="11" width="9.5703125" style="9" bestFit="1" customWidth="1"/>
    <col min="14" max="14" width="13.5703125" customWidth="1"/>
  </cols>
  <sheetData>
    <row r="1" spans="1:144" ht="15.75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44" ht="15.75" x14ac:dyDescent="0.25">
      <c r="A2" s="369" t="s">
        <v>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44" ht="15.75" customHeight="1" x14ac:dyDescent="0.2">
      <c r="A3" s="26"/>
      <c r="B3" s="353"/>
      <c r="C3" s="368" t="s">
        <v>12</v>
      </c>
      <c r="D3" s="368"/>
      <c r="E3" s="368"/>
      <c r="F3" s="368"/>
      <c r="G3" s="327" t="s">
        <v>135</v>
      </c>
      <c r="H3" s="368" t="s">
        <v>0</v>
      </c>
      <c r="I3" s="368"/>
      <c r="J3" s="368"/>
      <c r="K3" s="362" t="s">
        <v>1</v>
      </c>
      <c r="L3" s="363"/>
      <c r="M3" s="363"/>
      <c r="N3" s="363"/>
      <c r="O3" s="364"/>
    </row>
    <row r="4" spans="1:144" ht="170.25" customHeight="1" x14ac:dyDescent="0.2">
      <c r="A4" s="328" t="s">
        <v>2</v>
      </c>
      <c r="B4" s="73" t="s">
        <v>3</v>
      </c>
      <c r="C4" s="75" t="s">
        <v>108</v>
      </c>
      <c r="D4" s="352" t="s">
        <v>146</v>
      </c>
      <c r="E4" s="352" t="s">
        <v>189</v>
      </c>
      <c r="F4" s="352" t="s">
        <v>190</v>
      </c>
      <c r="G4" s="116" t="s">
        <v>45</v>
      </c>
      <c r="H4" s="346" t="s">
        <v>46</v>
      </c>
      <c r="I4" s="354" t="s">
        <v>69</v>
      </c>
      <c r="J4" s="346" t="s">
        <v>45</v>
      </c>
      <c r="K4" s="74" t="s">
        <v>4</v>
      </c>
      <c r="L4" s="75" t="s">
        <v>13</v>
      </c>
      <c r="M4" s="75" t="s">
        <v>14</v>
      </c>
      <c r="N4" s="75" t="s">
        <v>15</v>
      </c>
      <c r="O4" s="76" t="s">
        <v>6</v>
      </c>
    </row>
    <row r="5" spans="1:144" ht="14.25" x14ac:dyDescent="0.2">
      <c r="A5" s="32">
        <v>1</v>
      </c>
      <c r="B5" s="355" t="s">
        <v>127</v>
      </c>
      <c r="C5" s="299">
        <v>98</v>
      </c>
      <c r="D5" s="225">
        <v>95</v>
      </c>
      <c r="E5" s="225">
        <v>94</v>
      </c>
      <c r="F5" s="225">
        <v>94</v>
      </c>
      <c r="G5" s="224">
        <v>96</v>
      </c>
      <c r="H5" s="224">
        <v>100</v>
      </c>
      <c r="I5" s="224">
        <v>100</v>
      </c>
      <c r="J5" s="224">
        <v>98</v>
      </c>
      <c r="K5" s="154">
        <f t="shared" ref="K5:K17" si="0">AVERAGE(C5:J5)</f>
        <v>96.875</v>
      </c>
      <c r="L5" s="47"/>
      <c r="M5" s="154">
        <f t="shared" ref="M5:M17" si="1">SUM(K5:L5)</f>
        <v>96.875</v>
      </c>
      <c r="N5" s="207"/>
      <c r="O5" s="133" t="s">
        <v>256</v>
      </c>
    </row>
    <row r="6" spans="1:144" ht="14.25" x14ac:dyDescent="0.2">
      <c r="A6" s="32">
        <v>2</v>
      </c>
      <c r="B6" s="356" t="s">
        <v>260</v>
      </c>
      <c r="C6" s="299">
        <v>91</v>
      </c>
      <c r="D6" s="225">
        <v>90</v>
      </c>
      <c r="E6" s="225">
        <v>96</v>
      </c>
      <c r="F6" s="225">
        <v>92</v>
      </c>
      <c r="G6" s="224">
        <v>94</v>
      </c>
      <c r="H6" s="225">
        <v>98</v>
      </c>
      <c r="I6" s="225">
        <v>100</v>
      </c>
      <c r="J6" s="225">
        <v>96</v>
      </c>
      <c r="K6" s="154">
        <f t="shared" si="0"/>
        <v>94.625</v>
      </c>
      <c r="L6" s="47"/>
      <c r="M6" s="154">
        <f t="shared" si="1"/>
        <v>94.625</v>
      </c>
      <c r="N6" s="260"/>
      <c r="O6" s="133" t="s">
        <v>256</v>
      </c>
    </row>
    <row r="7" spans="1:144" ht="14.25" x14ac:dyDescent="0.2">
      <c r="A7" s="32">
        <v>3</v>
      </c>
      <c r="B7" s="308" t="s">
        <v>66</v>
      </c>
      <c r="C7" s="299">
        <v>98</v>
      </c>
      <c r="D7" s="225">
        <v>92</v>
      </c>
      <c r="E7" s="225">
        <v>94</v>
      </c>
      <c r="F7" s="225">
        <v>94</v>
      </c>
      <c r="G7" s="224">
        <v>96</v>
      </c>
      <c r="H7" s="224">
        <v>90</v>
      </c>
      <c r="I7" s="224">
        <v>90</v>
      </c>
      <c r="J7" s="224">
        <v>98</v>
      </c>
      <c r="K7" s="154">
        <f t="shared" si="0"/>
        <v>94</v>
      </c>
      <c r="L7" s="47"/>
      <c r="M7" s="154">
        <f t="shared" si="1"/>
        <v>94</v>
      </c>
      <c r="N7" s="260"/>
      <c r="O7" s="133" t="s">
        <v>256</v>
      </c>
    </row>
    <row r="8" spans="1:144" ht="14.25" x14ac:dyDescent="0.2">
      <c r="A8" s="32">
        <v>4</v>
      </c>
      <c r="B8" s="356" t="s">
        <v>126</v>
      </c>
      <c r="C8" s="357">
        <v>98</v>
      </c>
      <c r="D8" s="224">
        <v>95</v>
      </c>
      <c r="E8" s="225">
        <v>98</v>
      </c>
      <c r="F8" s="225">
        <v>90</v>
      </c>
      <c r="G8" s="225">
        <v>96</v>
      </c>
      <c r="H8" s="225">
        <v>90</v>
      </c>
      <c r="I8" s="225">
        <v>90</v>
      </c>
      <c r="J8" s="225">
        <v>92</v>
      </c>
      <c r="K8" s="154">
        <f t="shared" si="0"/>
        <v>93.625</v>
      </c>
      <c r="L8" s="47"/>
      <c r="M8" s="154">
        <f t="shared" si="1"/>
        <v>93.625</v>
      </c>
      <c r="N8" s="260"/>
      <c r="O8" s="133" t="s">
        <v>256</v>
      </c>
    </row>
    <row r="9" spans="1:144" ht="14.25" x14ac:dyDescent="0.2">
      <c r="A9" s="32">
        <v>5</v>
      </c>
      <c r="B9" s="308" t="s">
        <v>134</v>
      </c>
      <c r="C9" s="299">
        <v>92</v>
      </c>
      <c r="D9" s="225">
        <v>95</v>
      </c>
      <c r="E9" s="225">
        <v>95</v>
      </c>
      <c r="F9" s="225">
        <v>94</v>
      </c>
      <c r="G9" s="224">
        <v>94</v>
      </c>
      <c r="H9" s="224">
        <v>95</v>
      </c>
      <c r="I9" s="224">
        <v>90</v>
      </c>
      <c r="J9" s="224">
        <v>92</v>
      </c>
      <c r="K9" s="154">
        <f t="shared" si="0"/>
        <v>93.375</v>
      </c>
      <c r="L9" s="47"/>
      <c r="M9" s="154">
        <f t="shared" si="1"/>
        <v>93.375</v>
      </c>
      <c r="N9" s="260"/>
      <c r="O9" s="133" t="s">
        <v>256</v>
      </c>
    </row>
    <row r="10" spans="1:144" ht="14.25" x14ac:dyDescent="0.2">
      <c r="A10" s="47">
        <v>6</v>
      </c>
      <c r="B10" s="356" t="s">
        <v>67</v>
      </c>
      <c r="C10" s="299">
        <v>91</v>
      </c>
      <c r="D10" s="225">
        <v>86</v>
      </c>
      <c r="E10" s="225">
        <v>90</v>
      </c>
      <c r="F10" s="225">
        <v>90</v>
      </c>
      <c r="G10" s="224">
        <v>96</v>
      </c>
      <c r="H10" s="224">
        <v>92</v>
      </c>
      <c r="I10" s="224">
        <v>100</v>
      </c>
      <c r="J10" s="224">
        <v>98</v>
      </c>
      <c r="K10" s="154">
        <f t="shared" si="0"/>
        <v>92.875</v>
      </c>
      <c r="L10" s="47"/>
      <c r="M10" s="154">
        <f t="shared" si="1"/>
        <v>92.875</v>
      </c>
      <c r="N10" s="358"/>
      <c r="O10" s="133"/>
    </row>
    <row r="11" spans="1:144" s="7" customFormat="1" ht="14.25" x14ac:dyDescent="0.2">
      <c r="A11" s="32">
        <v>7</v>
      </c>
      <c r="B11" s="359" t="s">
        <v>68</v>
      </c>
      <c r="C11" s="299">
        <v>78</v>
      </c>
      <c r="D11" s="225">
        <v>90</v>
      </c>
      <c r="E11" s="225">
        <v>94</v>
      </c>
      <c r="F11" s="225">
        <v>88</v>
      </c>
      <c r="G11" s="224">
        <v>96</v>
      </c>
      <c r="H11" s="224">
        <v>97</v>
      </c>
      <c r="I11" s="224">
        <v>90</v>
      </c>
      <c r="J11" s="224">
        <v>94</v>
      </c>
      <c r="K11" s="154">
        <f t="shared" si="0"/>
        <v>90.875</v>
      </c>
      <c r="L11" s="47"/>
      <c r="M11" s="154">
        <f t="shared" si="1"/>
        <v>90.875</v>
      </c>
      <c r="N11" s="260"/>
      <c r="O11" s="133"/>
    </row>
    <row r="12" spans="1:144" ht="14.25" x14ac:dyDescent="0.2">
      <c r="A12" s="38">
        <v>8</v>
      </c>
      <c r="B12" s="356" t="s">
        <v>129</v>
      </c>
      <c r="C12" s="38">
        <v>85</v>
      </c>
      <c r="D12" s="224">
        <v>95</v>
      </c>
      <c r="E12" s="225">
        <v>94</v>
      </c>
      <c r="F12" s="225">
        <v>92</v>
      </c>
      <c r="G12" s="225">
        <v>84</v>
      </c>
      <c r="H12" s="225">
        <v>90</v>
      </c>
      <c r="I12" s="225">
        <v>90</v>
      </c>
      <c r="J12" s="225">
        <v>90</v>
      </c>
      <c r="K12" s="154">
        <f t="shared" si="0"/>
        <v>90</v>
      </c>
      <c r="L12" s="47"/>
      <c r="M12" s="154">
        <f t="shared" si="1"/>
        <v>90</v>
      </c>
      <c r="N12" s="260"/>
      <c r="O12" s="133"/>
    </row>
    <row r="13" spans="1:144" ht="14.25" x14ac:dyDescent="0.2">
      <c r="A13" s="38">
        <v>9</v>
      </c>
      <c r="B13" s="307" t="s">
        <v>65</v>
      </c>
      <c r="C13" s="299">
        <v>85</v>
      </c>
      <c r="D13" s="225">
        <v>80</v>
      </c>
      <c r="E13" s="225">
        <v>90</v>
      </c>
      <c r="F13" s="225">
        <v>90</v>
      </c>
      <c r="G13" s="224">
        <v>92</v>
      </c>
      <c r="H13" s="224">
        <v>95</v>
      </c>
      <c r="I13" s="224">
        <v>95</v>
      </c>
      <c r="J13" s="224">
        <v>90</v>
      </c>
      <c r="K13" s="154">
        <f t="shared" si="0"/>
        <v>89.625</v>
      </c>
      <c r="L13" s="47"/>
      <c r="M13" s="154">
        <f t="shared" si="1"/>
        <v>89.625</v>
      </c>
      <c r="N13" s="260"/>
      <c r="O13" s="133"/>
    </row>
    <row r="14" spans="1:144" ht="15" thickBot="1" x14ac:dyDescent="0.25">
      <c r="A14" s="38">
        <v>10</v>
      </c>
      <c r="B14" s="308" t="s">
        <v>132</v>
      </c>
      <c r="C14" s="299">
        <v>90</v>
      </c>
      <c r="D14" s="225">
        <v>87</v>
      </c>
      <c r="E14" s="225">
        <v>94</v>
      </c>
      <c r="F14" s="225">
        <v>92</v>
      </c>
      <c r="G14" s="224">
        <v>92</v>
      </c>
      <c r="H14" s="225">
        <v>82</v>
      </c>
      <c r="I14" s="224">
        <v>75</v>
      </c>
      <c r="J14" s="224">
        <v>90</v>
      </c>
      <c r="K14" s="154">
        <f t="shared" si="0"/>
        <v>87.75</v>
      </c>
      <c r="L14" s="47"/>
      <c r="M14" s="154">
        <f t="shared" si="1"/>
        <v>87.75</v>
      </c>
      <c r="N14" s="358"/>
      <c r="O14" s="133"/>
    </row>
    <row r="15" spans="1:144" s="4" customFormat="1" ht="15" thickBot="1" x14ac:dyDescent="0.25">
      <c r="A15" s="38">
        <v>11</v>
      </c>
      <c r="B15" s="356" t="s">
        <v>128</v>
      </c>
      <c r="C15" s="299">
        <v>86</v>
      </c>
      <c r="D15" s="225">
        <v>61</v>
      </c>
      <c r="E15" s="225">
        <v>83</v>
      </c>
      <c r="F15" s="225">
        <v>75</v>
      </c>
      <c r="G15" s="224">
        <v>86</v>
      </c>
      <c r="H15" s="224">
        <v>90</v>
      </c>
      <c r="I15" s="224">
        <v>90</v>
      </c>
      <c r="J15" s="224">
        <v>90</v>
      </c>
      <c r="K15" s="154">
        <f t="shared" si="0"/>
        <v>82.625</v>
      </c>
      <c r="L15" s="47"/>
      <c r="M15" s="154">
        <f t="shared" si="1"/>
        <v>82.625</v>
      </c>
      <c r="N15" s="260"/>
      <c r="O15" s="13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1:144" ht="14.25" x14ac:dyDescent="0.2">
      <c r="A16" s="47">
        <v>12</v>
      </c>
      <c r="B16" s="308" t="s">
        <v>131</v>
      </c>
      <c r="C16" s="299">
        <v>91</v>
      </c>
      <c r="D16" s="225">
        <v>75</v>
      </c>
      <c r="E16" s="225">
        <v>64</v>
      </c>
      <c r="F16" s="225">
        <v>64</v>
      </c>
      <c r="G16" s="224">
        <v>76</v>
      </c>
      <c r="H16" s="224">
        <v>82</v>
      </c>
      <c r="I16" s="224">
        <v>75</v>
      </c>
      <c r="J16" s="224">
        <v>76</v>
      </c>
      <c r="K16" s="154">
        <f t="shared" si="0"/>
        <v>75.375</v>
      </c>
      <c r="L16" s="47"/>
      <c r="M16" s="154">
        <f t="shared" si="1"/>
        <v>75.375</v>
      </c>
      <c r="N16" s="260"/>
      <c r="O16" s="133"/>
    </row>
    <row r="17" spans="1:15" ht="14.25" x14ac:dyDescent="0.2">
      <c r="A17" s="134">
        <v>13</v>
      </c>
      <c r="B17" s="356" t="s">
        <v>130</v>
      </c>
      <c r="C17" s="299">
        <v>82</v>
      </c>
      <c r="D17" s="225">
        <v>62</v>
      </c>
      <c r="E17" s="225">
        <v>75</v>
      </c>
      <c r="F17" s="225">
        <v>75</v>
      </c>
      <c r="G17" s="224">
        <v>76</v>
      </c>
      <c r="H17" s="224">
        <v>75</v>
      </c>
      <c r="I17" s="224">
        <v>75</v>
      </c>
      <c r="J17" s="224">
        <v>78</v>
      </c>
      <c r="K17" s="154">
        <f t="shared" si="0"/>
        <v>74.75</v>
      </c>
      <c r="L17" s="47"/>
      <c r="M17" s="154">
        <f t="shared" si="1"/>
        <v>74.75</v>
      </c>
      <c r="N17" s="260"/>
      <c r="O17" s="133"/>
    </row>
    <row r="18" spans="1:15" ht="20.25" customHeight="1" x14ac:dyDescent="0.3">
      <c r="A18" s="118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10"/>
      <c r="N18" s="10"/>
      <c r="O18" s="10"/>
    </row>
    <row r="19" spans="1:15" ht="21.75" customHeight="1" x14ac:dyDescent="0.3">
      <c r="A19" s="118"/>
      <c r="B19" s="19" t="s">
        <v>248</v>
      </c>
      <c r="C19" s="19"/>
      <c r="D19" s="19"/>
      <c r="E19" s="19"/>
      <c r="F19" s="19"/>
      <c r="G19" s="19"/>
      <c r="H19" s="19"/>
      <c r="I19" s="18"/>
      <c r="J19" s="18"/>
      <c r="K19" s="18"/>
      <c r="L19" s="249"/>
      <c r="M19" s="10"/>
      <c r="N19" s="10"/>
      <c r="O19" s="10"/>
    </row>
    <row r="20" spans="1:15" ht="18.75" x14ac:dyDescent="0.3">
      <c r="B20" s="19" t="s">
        <v>247</v>
      </c>
      <c r="C20" s="19"/>
      <c r="D20" s="19"/>
      <c r="E20" s="19"/>
      <c r="F20" s="19"/>
      <c r="G20" s="19"/>
      <c r="H20" s="19"/>
      <c r="I20" s="48"/>
      <c r="J20" s="18"/>
      <c r="K20" s="18"/>
      <c r="L20" s="212"/>
    </row>
    <row r="21" spans="1:15" ht="18.75" x14ac:dyDescent="0.3">
      <c r="B21" s="19" t="s">
        <v>254</v>
      </c>
      <c r="C21" s="19"/>
      <c r="D21" s="19"/>
      <c r="E21" s="19"/>
      <c r="F21" s="19"/>
      <c r="G21" s="19"/>
      <c r="H21" s="19"/>
      <c r="I21" s="48"/>
      <c r="J21" s="48"/>
      <c r="K21" s="18"/>
      <c r="L21" s="212"/>
    </row>
    <row r="22" spans="1:15" ht="18.75" x14ac:dyDescent="0.3">
      <c r="B22" s="19" t="s">
        <v>253</v>
      </c>
      <c r="C22" s="19"/>
      <c r="D22" s="19"/>
      <c r="E22" s="19"/>
      <c r="F22" s="19"/>
      <c r="G22" s="19"/>
      <c r="H22" s="19"/>
      <c r="I22" s="48"/>
      <c r="J22" s="18"/>
      <c r="K22" s="18"/>
      <c r="L22" s="212"/>
    </row>
    <row r="23" spans="1:15" ht="18.75" x14ac:dyDescent="0.3">
      <c r="B23" s="19" t="s">
        <v>252</v>
      </c>
      <c r="C23" s="19"/>
      <c r="D23" s="19"/>
      <c r="E23" s="19"/>
      <c r="F23" s="19"/>
      <c r="G23" s="19"/>
      <c r="H23" s="19"/>
      <c r="I23" s="18"/>
      <c r="J23" s="18"/>
      <c r="K23" s="18"/>
      <c r="L23" s="212"/>
    </row>
    <row r="24" spans="1:15" ht="18.75" x14ac:dyDescent="0.3">
      <c r="B24" s="19" t="s">
        <v>251</v>
      </c>
      <c r="C24" s="19"/>
      <c r="D24" s="19"/>
      <c r="E24" s="19"/>
      <c r="F24" s="19"/>
      <c r="G24" s="19"/>
      <c r="H24" s="19"/>
      <c r="I24" s="18"/>
      <c r="J24" s="18"/>
      <c r="K24" s="18"/>
      <c r="L24" s="212"/>
    </row>
    <row r="25" spans="1:15" ht="18.75" x14ac:dyDescent="0.3">
      <c r="B25" s="19" t="s">
        <v>249</v>
      </c>
      <c r="C25" s="19"/>
      <c r="D25" s="19"/>
      <c r="E25" s="19"/>
      <c r="F25" s="19"/>
      <c r="G25" s="19"/>
      <c r="H25" s="19"/>
      <c r="I25" s="48"/>
      <c r="J25" s="48"/>
      <c r="K25" s="18"/>
      <c r="L25" s="58"/>
    </row>
    <row r="26" spans="1:15" ht="18.75" x14ac:dyDescent="0.3">
      <c r="B26" s="19" t="s">
        <v>250</v>
      </c>
      <c r="C26" s="19"/>
      <c r="D26" s="19"/>
      <c r="E26" s="19"/>
      <c r="F26" s="19"/>
      <c r="G26" s="19"/>
      <c r="H26" s="19"/>
      <c r="I26" s="18"/>
      <c r="J26" s="18"/>
      <c r="K26" s="18"/>
    </row>
  </sheetData>
  <sortState ref="B5:O37">
    <sortCondition descending="1" ref="K5:K37"/>
  </sortState>
  <mergeCells count="5">
    <mergeCell ref="A1:O1"/>
    <mergeCell ref="A2:O2"/>
    <mergeCell ref="K3:O3"/>
    <mergeCell ref="H3:J3"/>
    <mergeCell ref="C3:F3"/>
  </mergeCells>
  <phoneticPr fontId="5" type="noConversion"/>
  <pageMargins left="0.39370078740157483" right="0.19685039370078741" top="0.39370078740157483" bottom="0.39370078740157483" header="0.51181102362204722" footer="0.51181102362204722"/>
  <pageSetup paperSize="9" scale="89" fitToHeight="2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2"/>
  <sheetViews>
    <sheetView view="pageBreakPreview" zoomScale="90" zoomScaleNormal="100" zoomScaleSheetLayoutView="90" workbookViewId="0">
      <selection activeCell="J30" sqref="J30"/>
    </sheetView>
  </sheetViews>
  <sheetFormatPr defaultRowHeight="12.75" x14ac:dyDescent="0.2"/>
  <cols>
    <col min="1" max="1" width="4.42578125" customWidth="1"/>
    <col min="2" max="2" width="38.28515625" customWidth="1"/>
    <col min="3" max="3" width="5.28515625" customWidth="1"/>
    <col min="4" max="4" width="4.85546875" customWidth="1"/>
    <col min="5" max="6" width="5.28515625" customWidth="1"/>
    <col min="7" max="7" width="7.28515625" customWidth="1"/>
    <col min="8" max="8" width="5.85546875" style="58" customWidth="1"/>
    <col min="9" max="9" width="5.42578125" customWidth="1"/>
    <col min="10" max="10" width="5.5703125" customWidth="1"/>
    <col min="11" max="11" width="5.7109375" style="9" customWidth="1"/>
    <col min="12" max="12" width="7.5703125" customWidth="1"/>
    <col min="13" max="13" width="8" customWidth="1"/>
    <col min="14" max="14" width="7.7109375" customWidth="1"/>
    <col min="15" max="15" width="12.85546875" customWidth="1"/>
    <col min="16" max="16" width="7.140625" customWidth="1"/>
    <col min="17" max="17" width="0.140625" hidden="1" customWidth="1"/>
    <col min="18" max="18" width="6.5703125" customWidth="1"/>
    <col min="19" max="20" width="7.7109375" customWidth="1"/>
  </cols>
  <sheetData>
    <row r="1" spans="1:20" ht="47.25" customHeight="1" x14ac:dyDescent="0.25">
      <c r="A1" s="369" t="s">
        <v>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5"/>
    </row>
    <row r="2" spans="1:20" ht="15.75" customHeight="1" x14ac:dyDescent="0.25">
      <c r="A2" s="1"/>
      <c r="B2" s="151"/>
      <c r="C2" s="374" t="s">
        <v>144</v>
      </c>
      <c r="D2" s="373" t="s">
        <v>12</v>
      </c>
      <c r="E2" s="373"/>
      <c r="F2" s="340" t="s">
        <v>74</v>
      </c>
      <c r="G2" s="373" t="s">
        <v>0</v>
      </c>
      <c r="H2" s="373"/>
      <c r="I2" s="373"/>
      <c r="J2" s="373"/>
      <c r="K2" s="373"/>
      <c r="L2" s="373" t="s">
        <v>1</v>
      </c>
      <c r="M2" s="373"/>
      <c r="N2" s="373"/>
      <c r="O2" s="373"/>
      <c r="P2" s="373"/>
    </row>
    <row r="3" spans="1:20" s="8" customFormat="1" ht="149.25" customHeight="1" x14ac:dyDescent="0.2">
      <c r="A3" s="70" t="s">
        <v>2</v>
      </c>
      <c r="B3" s="153" t="s">
        <v>3</v>
      </c>
      <c r="C3" s="374"/>
      <c r="D3" s="176" t="s">
        <v>188</v>
      </c>
      <c r="E3" s="176" t="s">
        <v>44</v>
      </c>
      <c r="F3" s="176" t="s">
        <v>24</v>
      </c>
      <c r="G3" s="185" t="s">
        <v>186</v>
      </c>
      <c r="H3" s="185" t="s">
        <v>24</v>
      </c>
      <c r="I3" s="185" t="s">
        <v>75</v>
      </c>
      <c r="J3" s="294" t="s">
        <v>147</v>
      </c>
      <c r="K3" s="341" t="s">
        <v>138</v>
      </c>
      <c r="L3" s="342" t="s">
        <v>4</v>
      </c>
      <c r="M3" s="342" t="s">
        <v>13</v>
      </c>
      <c r="N3" s="342" t="s">
        <v>14</v>
      </c>
      <c r="O3" s="342" t="s">
        <v>15</v>
      </c>
      <c r="P3" s="343" t="s">
        <v>6</v>
      </c>
    </row>
    <row r="4" spans="1:20" ht="14.25" customHeight="1" x14ac:dyDescent="0.2">
      <c r="A4" s="295">
        <v>1</v>
      </c>
      <c r="B4" s="330" t="s">
        <v>59</v>
      </c>
      <c r="C4" s="331">
        <v>90</v>
      </c>
      <c r="D4" s="331">
        <v>92</v>
      </c>
      <c r="E4" s="331">
        <v>92</v>
      </c>
      <c r="F4" s="331">
        <v>90</v>
      </c>
      <c r="G4" s="331">
        <v>94</v>
      </c>
      <c r="H4" s="331">
        <v>90</v>
      </c>
      <c r="I4" s="331">
        <v>90</v>
      </c>
      <c r="J4" s="331">
        <v>96</v>
      </c>
      <c r="K4" s="331">
        <v>93</v>
      </c>
      <c r="L4" s="332">
        <f t="shared" ref="L4:L18" si="0">AVERAGE(C4:K4)</f>
        <v>91.888888888888886</v>
      </c>
      <c r="M4" s="333"/>
      <c r="N4" s="334">
        <f t="shared" ref="N4:N18" si="1">SUM(L4:M4)</f>
        <v>91.888888888888886</v>
      </c>
      <c r="O4" s="335"/>
      <c r="P4" s="334" t="s">
        <v>256</v>
      </c>
    </row>
    <row r="5" spans="1:20" ht="14.25" x14ac:dyDescent="0.2">
      <c r="A5" s="295">
        <v>2</v>
      </c>
      <c r="B5" s="330" t="s">
        <v>52</v>
      </c>
      <c r="C5" s="331">
        <v>92</v>
      </c>
      <c r="D5" s="331">
        <v>90</v>
      </c>
      <c r="E5" s="331">
        <v>94</v>
      </c>
      <c r="F5" s="331">
        <v>90</v>
      </c>
      <c r="G5" s="331">
        <v>92</v>
      </c>
      <c r="H5" s="331">
        <v>90</v>
      </c>
      <c r="I5" s="331">
        <v>90</v>
      </c>
      <c r="J5" s="331">
        <v>95</v>
      </c>
      <c r="K5" s="331">
        <v>92</v>
      </c>
      <c r="L5" s="332">
        <f t="shared" si="0"/>
        <v>91.666666666666671</v>
      </c>
      <c r="M5" s="336"/>
      <c r="N5" s="334">
        <f t="shared" si="1"/>
        <v>91.666666666666671</v>
      </c>
      <c r="O5" s="334"/>
      <c r="P5" s="334" t="s">
        <v>256</v>
      </c>
    </row>
    <row r="6" spans="1:20" ht="16.5" customHeight="1" x14ac:dyDescent="0.2">
      <c r="A6" s="295">
        <v>3</v>
      </c>
      <c r="B6" s="330" t="s">
        <v>49</v>
      </c>
      <c r="C6" s="331">
        <v>96</v>
      </c>
      <c r="D6" s="331">
        <v>90</v>
      </c>
      <c r="E6" s="331">
        <v>90</v>
      </c>
      <c r="F6" s="331">
        <v>90</v>
      </c>
      <c r="G6" s="331">
        <v>90</v>
      </c>
      <c r="H6" s="331">
        <v>90</v>
      </c>
      <c r="I6" s="331">
        <v>90</v>
      </c>
      <c r="J6" s="331">
        <v>95</v>
      </c>
      <c r="K6" s="331">
        <v>93</v>
      </c>
      <c r="L6" s="332">
        <f t="shared" si="0"/>
        <v>91.555555555555557</v>
      </c>
      <c r="M6" s="336"/>
      <c r="N6" s="334">
        <f t="shared" si="1"/>
        <v>91.555555555555557</v>
      </c>
      <c r="O6" s="334"/>
      <c r="P6" s="335" t="s">
        <v>256</v>
      </c>
    </row>
    <row r="7" spans="1:20" ht="15" customHeight="1" x14ac:dyDescent="0.2">
      <c r="A7" s="295">
        <v>4</v>
      </c>
      <c r="B7" s="330" t="s">
        <v>54</v>
      </c>
      <c r="C7" s="331">
        <v>82</v>
      </c>
      <c r="D7" s="331">
        <v>94</v>
      </c>
      <c r="E7" s="331">
        <v>92</v>
      </c>
      <c r="F7" s="331">
        <v>92</v>
      </c>
      <c r="G7" s="331">
        <v>96</v>
      </c>
      <c r="H7" s="331">
        <v>92</v>
      </c>
      <c r="I7" s="331">
        <v>90</v>
      </c>
      <c r="J7" s="331">
        <v>93</v>
      </c>
      <c r="K7" s="331">
        <v>93</v>
      </c>
      <c r="L7" s="332">
        <f t="shared" si="0"/>
        <v>91.555555555555557</v>
      </c>
      <c r="M7" s="336"/>
      <c r="N7" s="334">
        <f t="shared" si="1"/>
        <v>91.555555555555557</v>
      </c>
      <c r="O7" s="334"/>
      <c r="P7" s="337"/>
    </row>
    <row r="8" spans="1:20" ht="13.5" customHeight="1" x14ac:dyDescent="0.2">
      <c r="A8" s="295">
        <v>5</v>
      </c>
      <c r="B8" s="14" t="s">
        <v>50</v>
      </c>
      <c r="C8" s="331">
        <v>90</v>
      </c>
      <c r="D8" s="331">
        <v>90</v>
      </c>
      <c r="E8" s="331">
        <v>94</v>
      </c>
      <c r="F8" s="331">
        <v>90</v>
      </c>
      <c r="G8" s="331">
        <v>90</v>
      </c>
      <c r="H8" s="331">
        <v>90</v>
      </c>
      <c r="I8" s="331">
        <v>90</v>
      </c>
      <c r="J8" s="331">
        <v>95</v>
      </c>
      <c r="K8" s="331">
        <v>93</v>
      </c>
      <c r="L8" s="338">
        <f t="shared" si="0"/>
        <v>91.333333333333329</v>
      </c>
      <c r="M8" s="336"/>
      <c r="N8" s="334">
        <f t="shared" si="1"/>
        <v>91.333333333333329</v>
      </c>
      <c r="O8" s="334"/>
      <c r="P8" s="334" t="s">
        <v>256</v>
      </c>
    </row>
    <row r="9" spans="1:20" s="9" customFormat="1" ht="14.25" x14ac:dyDescent="0.2">
      <c r="A9" s="295">
        <v>6</v>
      </c>
      <c r="B9" s="330" t="s">
        <v>53</v>
      </c>
      <c r="C9" s="331">
        <v>90</v>
      </c>
      <c r="D9" s="331">
        <v>90</v>
      </c>
      <c r="E9" s="331">
        <v>91</v>
      </c>
      <c r="F9" s="331">
        <v>90</v>
      </c>
      <c r="G9" s="331">
        <v>90</v>
      </c>
      <c r="H9" s="331">
        <v>90</v>
      </c>
      <c r="I9" s="331">
        <v>90</v>
      </c>
      <c r="J9" s="331">
        <v>95</v>
      </c>
      <c r="K9" s="331">
        <v>90</v>
      </c>
      <c r="L9" s="332">
        <f t="shared" si="0"/>
        <v>90.666666666666671</v>
      </c>
      <c r="M9" s="336"/>
      <c r="N9" s="334">
        <f t="shared" si="1"/>
        <v>90.666666666666671</v>
      </c>
      <c r="O9" s="334"/>
      <c r="P9" s="334" t="s">
        <v>256</v>
      </c>
    </row>
    <row r="10" spans="1:20" ht="14.25" x14ac:dyDescent="0.2">
      <c r="A10" s="295">
        <v>7</v>
      </c>
      <c r="B10" s="14" t="s">
        <v>136</v>
      </c>
      <c r="C10" s="331">
        <v>90</v>
      </c>
      <c r="D10" s="331">
        <v>90</v>
      </c>
      <c r="E10" s="331">
        <v>90</v>
      </c>
      <c r="F10" s="331">
        <v>90</v>
      </c>
      <c r="G10" s="331">
        <v>90</v>
      </c>
      <c r="H10" s="331">
        <v>90</v>
      </c>
      <c r="I10" s="331">
        <v>90</v>
      </c>
      <c r="J10" s="331">
        <v>92</v>
      </c>
      <c r="K10" s="331">
        <v>93</v>
      </c>
      <c r="L10" s="338">
        <f t="shared" si="0"/>
        <v>90.555555555555557</v>
      </c>
      <c r="M10" s="336"/>
      <c r="N10" s="334">
        <f t="shared" si="1"/>
        <v>90.555555555555557</v>
      </c>
      <c r="O10" s="334"/>
      <c r="P10" s="334" t="s">
        <v>256</v>
      </c>
      <c r="Q10" s="7"/>
      <c r="R10" s="7"/>
      <c r="S10" s="7"/>
      <c r="T10" s="7"/>
    </row>
    <row r="11" spans="1:20" ht="16.5" customHeight="1" x14ac:dyDescent="0.2">
      <c r="A11" s="295">
        <v>8</v>
      </c>
      <c r="B11" s="330" t="s">
        <v>57</v>
      </c>
      <c r="C11" s="331">
        <v>90</v>
      </c>
      <c r="D11" s="331">
        <v>90</v>
      </c>
      <c r="E11" s="331">
        <v>90</v>
      </c>
      <c r="F11" s="331">
        <v>90</v>
      </c>
      <c r="G11" s="331">
        <v>90</v>
      </c>
      <c r="H11" s="331">
        <v>90</v>
      </c>
      <c r="I11" s="331">
        <v>90</v>
      </c>
      <c r="J11" s="331">
        <v>90</v>
      </c>
      <c r="K11" s="331">
        <v>94</v>
      </c>
      <c r="L11" s="332">
        <f t="shared" si="0"/>
        <v>90.444444444444443</v>
      </c>
      <c r="M11" s="333"/>
      <c r="N11" s="334">
        <f t="shared" si="1"/>
        <v>90.444444444444443</v>
      </c>
      <c r="O11" s="335"/>
      <c r="P11" s="334" t="s">
        <v>256</v>
      </c>
      <c r="Q11" s="7"/>
      <c r="R11" s="7"/>
      <c r="S11" s="7"/>
      <c r="T11" s="7"/>
    </row>
    <row r="12" spans="1:20" ht="14.25" customHeight="1" x14ac:dyDescent="0.2">
      <c r="A12" s="295">
        <v>9</v>
      </c>
      <c r="B12" s="330" t="s">
        <v>58</v>
      </c>
      <c r="C12" s="331">
        <v>90</v>
      </c>
      <c r="D12" s="331">
        <v>90</v>
      </c>
      <c r="E12" s="331">
        <v>90</v>
      </c>
      <c r="F12" s="331">
        <v>90</v>
      </c>
      <c r="G12" s="331">
        <v>92</v>
      </c>
      <c r="H12" s="331">
        <v>90</v>
      </c>
      <c r="I12" s="331">
        <v>90</v>
      </c>
      <c r="J12" s="331">
        <v>92</v>
      </c>
      <c r="K12" s="331">
        <v>90</v>
      </c>
      <c r="L12" s="332">
        <f t="shared" si="0"/>
        <v>90.444444444444443</v>
      </c>
      <c r="M12" s="333"/>
      <c r="N12" s="334">
        <f t="shared" si="1"/>
        <v>90.444444444444443</v>
      </c>
      <c r="O12" s="335"/>
      <c r="P12" s="334" t="s">
        <v>256</v>
      </c>
    </row>
    <row r="13" spans="1:20" ht="18.75" customHeight="1" x14ac:dyDescent="0.2">
      <c r="A13" s="297">
        <v>10</v>
      </c>
      <c r="B13" s="330" t="s">
        <v>187</v>
      </c>
      <c r="C13" s="331">
        <v>86</v>
      </c>
      <c r="D13" s="331">
        <v>90</v>
      </c>
      <c r="E13" s="331">
        <v>90</v>
      </c>
      <c r="F13" s="331">
        <v>90</v>
      </c>
      <c r="G13" s="331">
        <v>90</v>
      </c>
      <c r="H13" s="331">
        <v>90</v>
      </c>
      <c r="I13" s="331">
        <v>91</v>
      </c>
      <c r="J13" s="331">
        <v>91</v>
      </c>
      <c r="K13" s="331">
        <v>90</v>
      </c>
      <c r="L13" s="332">
        <f t="shared" si="0"/>
        <v>89.777777777777771</v>
      </c>
      <c r="M13" s="336"/>
      <c r="N13" s="334">
        <f t="shared" si="1"/>
        <v>89.777777777777771</v>
      </c>
      <c r="O13" s="334"/>
      <c r="P13" s="334"/>
      <c r="Q13" s="7"/>
      <c r="R13" s="7"/>
      <c r="S13" s="7"/>
      <c r="T13" s="7"/>
    </row>
    <row r="14" spans="1:20" ht="14.25" x14ac:dyDescent="0.2">
      <c r="A14" s="283">
        <v>11</v>
      </c>
      <c r="B14" s="330" t="s">
        <v>56</v>
      </c>
      <c r="C14" s="331">
        <v>90</v>
      </c>
      <c r="D14" s="331">
        <v>84</v>
      </c>
      <c r="E14" s="331">
        <v>85</v>
      </c>
      <c r="F14" s="331">
        <v>90</v>
      </c>
      <c r="G14" s="331">
        <v>88</v>
      </c>
      <c r="H14" s="331">
        <v>90</v>
      </c>
      <c r="I14" s="331">
        <v>90</v>
      </c>
      <c r="J14" s="331">
        <v>92</v>
      </c>
      <c r="K14" s="331">
        <v>90</v>
      </c>
      <c r="L14" s="332">
        <f t="shared" si="0"/>
        <v>88.777777777777771</v>
      </c>
      <c r="M14" s="336"/>
      <c r="N14" s="334">
        <f t="shared" si="1"/>
        <v>88.777777777777771</v>
      </c>
      <c r="O14" s="334"/>
      <c r="P14" s="334"/>
    </row>
    <row r="15" spans="1:20" ht="18.75" customHeight="1" x14ac:dyDescent="0.2">
      <c r="A15" s="295">
        <v>12</v>
      </c>
      <c r="B15" s="330" t="s">
        <v>51</v>
      </c>
      <c r="C15" s="331">
        <v>85</v>
      </c>
      <c r="D15" s="331">
        <v>84</v>
      </c>
      <c r="E15" s="331">
        <v>90</v>
      </c>
      <c r="F15" s="331">
        <v>90</v>
      </c>
      <c r="G15" s="331">
        <v>90</v>
      </c>
      <c r="H15" s="331">
        <v>88</v>
      </c>
      <c r="I15" s="331">
        <v>90</v>
      </c>
      <c r="J15" s="331">
        <v>91</v>
      </c>
      <c r="K15" s="331">
        <v>83</v>
      </c>
      <c r="L15" s="332">
        <f t="shared" si="0"/>
        <v>87.888888888888886</v>
      </c>
      <c r="M15" s="336"/>
      <c r="N15" s="334">
        <f t="shared" si="1"/>
        <v>87.888888888888886</v>
      </c>
      <c r="O15" s="339"/>
      <c r="P15" s="334"/>
    </row>
    <row r="16" spans="1:20" ht="14.25" x14ac:dyDescent="0.2">
      <c r="A16" s="297">
        <v>13</v>
      </c>
      <c r="B16" s="14" t="s">
        <v>137</v>
      </c>
      <c r="C16" s="331">
        <v>82</v>
      </c>
      <c r="D16" s="331">
        <v>88</v>
      </c>
      <c r="E16" s="331">
        <v>86</v>
      </c>
      <c r="F16" s="331">
        <v>88</v>
      </c>
      <c r="G16" s="331">
        <v>88</v>
      </c>
      <c r="H16" s="331">
        <v>88</v>
      </c>
      <c r="I16" s="331">
        <v>90</v>
      </c>
      <c r="J16" s="331">
        <v>90</v>
      </c>
      <c r="K16" s="331">
        <v>90</v>
      </c>
      <c r="L16" s="332">
        <f t="shared" si="0"/>
        <v>87.777777777777771</v>
      </c>
      <c r="M16" s="333"/>
      <c r="N16" s="334">
        <f t="shared" si="1"/>
        <v>87.777777777777771</v>
      </c>
      <c r="O16" s="335"/>
      <c r="P16" s="334"/>
    </row>
    <row r="17" spans="1:16" ht="14.25" x14ac:dyDescent="0.2">
      <c r="A17" s="297">
        <v>14</v>
      </c>
      <c r="B17" s="330" t="s">
        <v>55</v>
      </c>
      <c r="C17" s="331">
        <v>90</v>
      </c>
      <c r="D17" s="331">
        <v>82</v>
      </c>
      <c r="E17" s="331">
        <v>85</v>
      </c>
      <c r="F17" s="331">
        <v>90</v>
      </c>
      <c r="G17" s="331">
        <v>78</v>
      </c>
      <c r="H17" s="331">
        <v>90</v>
      </c>
      <c r="I17" s="331">
        <v>90</v>
      </c>
      <c r="J17" s="331">
        <v>85</v>
      </c>
      <c r="K17" s="331">
        <v>86</v>
      </c>
      <c r="L17" s="332">
        <f t="shared" si="0"/>
        <v>86.222222222222229</v>
      </c>
      <c r="M17" s="333"/>
      <c r="N17" s="334">
        <f t="shared" si="1"/>
        <v>86.222222222222229</v>
      </c>
      <c r="O17" s="335"/>
      <c r="P17" s="334"/>
    </row>
    <row r="18" spans="1:16" ht="14.25" x14ac:dyDescent="0.2">
      <c r="A18" s="298">
        <v>15</v>
      </c>
      <c r="B18" s="330" t="s">
        <v>60</v>
      </c>
      <c r="C18" s="331">
        <v>90</v>
      </c>
      <c r="D18" s="331">
        <v>75</v>
      </c>
      <c r="E18" s="331">
        <v>82</v>
      </c>
      <c r="F18" s="331">
        <v>85</v>
      </c>
      <c r="G18" s="331">
        <v>70</v>
      </c>
      <c r="H18" s="331">
        <v>85</v>
      </c>
      <c r="I18" s="331">
        <v>80</v>
      </c>
      <c r="J18" s="331">
        <v>83</v>
      </c>
      <c r="K18" s="331">
        <v>78</v>
      </c>
      <c r="L18" s="332">
        <f t="shared" si="0"/>
        <v>80.888888888888886</v>
      </c>
      <c r="M18" s="333"/>
      <c r="N18" s="334">
        <f t="shared" si="1"/>
        <v>80.888888888888886</v>
      </c>
      <c r="O18" s="339"/>
      <c r="P18" s="334"/>
    </row>
    <row r="19" spans="1:16" ht="6.75" customHeight="1" x14ac:dyDescent="0.2">
      <c r="A19" s="57"/>
      <c r="B19" s="166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23"/>
      <c r="O19" s="24"/>
      <c r="P19" s="24"/>
    </row>
    <row r="20" spans="1:16" x14ac:dyDescent="0.2">
      <c r="A20" s="57"/>
      <c r="B20" s="309" t="s">
        <v>248</v>
      </c>
      <c r="C20" s="309"/>
      <c r="D20" s="309"/>
      <c r="E20" s="309"/>
      <c r="F20" s="309"/>
      <c r="G20" s="309"/>
      <c r="H20" s="309"/>
      <c r="I20" s="310"/>
      <c r="J20" s="310"/>
      <c r="K20" s="310"/>
      <c r="L20" s="344"/>
      <c r="M20" s="344"/>
      <c r="N20" s="23"/>
      <c r="O20" s="24"/>
      <c r="P20" s="24"/>
    </row>
    <row r="21" spans="1:16" x14ac:dyDescent="0.2">
      <c r="A21" s="57"/>
      <c r="B21" s="309" t="s">
        <v>247</v>
      </c>
      <c r="C21" s="309"/>
      <c r="D21" s="309"/>
      <c r="E21" s="309"/>
      <c r="F21" s="309"/>
      <c r="G21" s="309"/>
      <c r="H21" s="309"/>
      <c r="I21" s="309"/>
      <c r="J21" s="310"/>
      <c r="K21" s="310"/>
      <c r="L21" s="344"/>
      <c r="M21" s="344"/>
    </row>
    <row r="22" spans="1:16" ht="14.25" customHeight="1" x14ac:dyDescent="0.25">
      <c r="B22" s="309" t="s">
        <v>254</v>
      </c>
      <c r="C22" s="309"/>
      <c r="D22" s="309"/>
      <c r="E22" s="309"/>
      <c r="F22" s="309"/>
      <c r="G22" s="309"/>
      <c r="H22" s="309"/>
      <c r="I22" s="309"/>
      <c r="J22" s="309"/>
      <c r="K22" s="310"/>
      <c r="L22" s="58"/>
      <c r="M22" s="58"/>
      <c r="N22" s="259"/>
    </row>
    <row r="23" spans="1:16" ht="13.5" customHeight="1" x14ac:dyDescent="0.3">
      <c r="B23" s="309" t="s">
        <v>253</v>
      </c>
      <c r="C23" s="309"/>
      <c r="D23" s="309"/>
      <c r="E23" s="309"/>
      <c r="F23" s="309"/>
      <c r="G23" s="309"/>
      <c r="H23" s="309"/>
      <c r="I23" s="309"/>
      <c r="J23" s="310"/>
      <c r="K23" s="310"/>
      <c r="L23" s="58"/>
      <c r="M23" s="58"/>
      <c r="N23" s="169"/>
      <c r="O23" s="10"/>
      <c r="P23" s="10"/>
    </row>
    <row r="24" spans="1:16" ht="14.25" customHeight="1" x14ac:dyDescent="0.3">
      <c r="B24" s="309" t="s">
        <v>252</v>
      </c>
      <c r="C24" s="309"/>
      <c r="D24" s="309"/>
      <c r="E24" s="309"/>
      <c r="F24" s="309"/>
      <c r="G24" s="309"/>
      <c r="H24" s="309"/>
      <c r="I24" s="310"/>
      <c r="J24" s="310"/>
      <c r="K24" s="310"/>
      <c r="L24" s="58"/>
      <c r="M24" s="58"/>
      <c r="N24" s="40"/>
      <c r="O24" s="10"/>
      <c r="P24" s="98"/>
    </row>
    <row r="25" spans="1:16" s="19" customFormat="1" ht="11.25" customHeight="1" x14ac:dyDescent="0.3">
      <c r="A25"/>
      <c r="B25" s="309" t="s">
        <v>251</v>
      </c>
      <c r="C25" s="309"/>
      <c r="D25" s="309"/>
      <c r="E25" s="309"/>
      <c r="F25" s="309"/>
      <c r="G25" s="309"/>
      <c r="H25" s="309"/>
      <c r="I25" s="310"/>
      <c r="J25" s="310"/>
      <c r="K25" s="310"/>
      <c r="L25" s="58"/>
      <c r="M25" s="58"/>
      <c r="N25" s="40"/>
      <c r="O25"/>
      <c r="P25" s="10"/>
    </row>
    <row r="26" spans="1:16" ht="10.5" customHeight="1" x14ac:dyDescent="0.2">
      <c r="B26" s="309" t="s">
        <v>249</v>
      </c>
      <c r="C26" s="309"/>
      <c r="D26" s="309"/>
      <c r="E26" s="309"/>
      <c r="F26" s="309"/>
      <c r="G26" s="309"/>
      <c r="H26" s="309"/>
      <c r="I26" s="309"/>
      <c r="J26" s="309"/>
      <c r="K26" s="310"/>
      <c r="L26" s="58"/>
      <c r="M26" s="58"/>
      <c r="N26" s="40"/>
    </row>
    <row r="27" spans="1:16" ht="10.5" customHeight="1" x14ac:dyDescent="0.2">
      <c r="B27" s="309" t="s">
        <v>250</v>
      </c>
      <c r="C27" s="309"/>
      <c r="D27" s="309"/>
      <c r="E27" s="309"/>
      <c r="F27" s="309"/>
      <c r="G27" s="309"/>
      <c r="H27" s="309"/>
      <c r="I27" s="310"/>
      <c r="J27" s="310"/>
      <c r="K27" s="310"/>
      <c r="L27" s="329"/>
      <c r="M27" s="329"/>
      <c r="N27" s="40"/>
    </row>
    <row r="28" spans="1:16" ht="15.75" x14ac:dyDescent="0.25">
      <c r="B28" s="39"/>
      <c r="C28" s="39"/>
      <c r="D28" s="39"/>
      <c r="E28" s="39"/>
      <c r="F28" s="39"/>
      <c r="G28" s="39"/>
      <c r="H28" s="59"/>
      <c r="I28" s="39"/>
      <c r="J28" s="39"/>
      <c r="K28" s="39"/>
      <c r="L28" s="39"/>
      <c r="M28" s="39"/>
      <c r="N28" s="40"/>
    </row>
    <row r="29" spans="1:16" ht="18.75" x14ac:dyDescent="0.3">
      <c r="B29" s="18"/>
      <c r="C29" s="18"/>
      <c r="D29" s="18"/>
      <c r="E29" s="18"/>
      <c r="F29" s="18"/>
      <c r="G29" s="18"/>
      <c r="H29" s="60"/>
      <c r="I29" s="18"/>
      <c r="J29" s="18"/>
      <c r="K29" s="18"/>
      <c r="L29" s="18"/>
      <c r="N29" s="17"/>
    </row>
    <row r="38" ht="15.75" customHeight="1" x14ac:dyDescent="0.2"/>
    <row r="54" ht="22.5" customHeight="1" x14ac:dyDescent="0.2"/>
    <row r="55" ht="18.75" customHeight="1" x14ac:dyDescent="0.2"/>
    <row r="56" ht="21.75" customHeight="1" x14ac:dyDescent="0.2"/>
    <row r="57" ht="18.75" customHeight="1" x14ac:dyDescent="0.2"/>
    <row r="59" ht="18" customHeight="1" x14ac:dyDescent="0.2"/>
    <row r="60" ht="20.25" customHeight="1" x14ac:dyDescent="0.2"/>
    <row r="61" ht="17.25" customHeight="1" x14ac:dyDescent="0.2"/>
    <row r="62" hidden="1" x14ac:dyDescent="0.2"/>
  </sheetData>
  <sortState ref="B4:P42">
    <sortCondition descending="1" ref="L4:L42"/>
  </sortState>
  <mergeCells count="5">
    <mergeCell ref="A1:P1"/>
    <mergeCell ref="L2:P2"/>
    <mergeCell ref="C2:C3"/>
    <mergeCell ref="D2:E2"/>
    <mergeCell ref="G2:K2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107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31"/>
  <sheetViews>
    <sheetView zoomScale="85" zoomScaleNormal="85" zoomScaleSheetLayoutView="80" workbookViewId="0">
      <selection activeCell="B16" sqref="B16"/>
    </sheetView>
  </sheetViews>
  <sheetFormatPr defaultRowHeight="12.75" x14ac:dyDescent="0.2"/>
  <cols>
    <col min="1" max="1" width="5" style="3" customWidth="1"/>
    <col min="2" max="2" width="42.5703125" customWidth="1"/>
    <col min="3" max="4" width="6.85546875" style="9" customWidth="1"/>
    <col min="5" max="5" width="7.42578125" style="9" customWidth="1"/>
    <col min="6" max="6" width="4.85546875" style="127" customWidth="1"/>
    <col min="7" max="7" width="5.85546875" style="9" customWidth="1"/>
    <col min="8" max="8" width="6.28515625" style="9" customWidth="1"/>
    <col min="9" max="9" width="6.28515625" style="31" customWidth="1"/>
    <col min="10" max="10" width="7.28515625" style="9" customWidth="1"/>
    <col min="11" max="11" width="9.7109375" style="9" customWidth="1"/>
    <col min="12" max="12" width="5.28515625" customWidth="1"/>
    <col min="13" max="13" width="10" customWidth="1"/>
    <col min="14" max="14" width="12.42578125" customWidth="1"/>
    <col min="15" max="15" width="7.7109375" customWidth="1"/>
  </cols>
  <sheetData>
    <row r="1" spans="1:15" ht="14.25" x14ac:dyDescent="0.2">
      <c r="A1" s="360" t="s">
        <v>16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8" customHeight="1" x14ac:dyDescent="0.2">
      <c r="A2" s="361" t="s">
        <v>22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5" ht="15" customHeight="1" x14ac:dyDescent="0.2">
      <c r="A3" s="367" t="s">
        <v>2</v>
      </c>
      <c r="B3" s="378" t="s">
        <v>3</v>
      </c>
      <c r="C3" s="375" t="s">
        <v>12</v>
      </c>
      <c r="D3" s="376"/>
      <c r="E3" s="377"/>
      <c r="F3" s="218" t="s">
        <v>74</v>
      </c>
      <c r="G3" s="380" t="s">
        <v>0</v>
      </c>
      <c r="H3" s="381"/>
      <c r="I3" s="381"/>
      <c r="J3" s="382"/>
      <c r="K3" s="375" t="s">
        <v>1</v>
      </c>
      <c r="L3" s="376"/>
      <c r="M3" s="376"/>
      <c r="N3" s="376"/>
      <c r="O3" s="377"/>
    </row>
    <row r="4" spans="1:15" ht="134.25" customHeight="1" x14ac:dyDescent="0.2">
      <c r="A4" s="367"/>
      <c r="B4" s="379"/>
      <c r="C4" s="71" t="s">
        <v>79</v>
      </c>
      <c r="D4" s="177" t="s">
        <v>21</v>
      </c>
      <c r="E4" s="177" t="s">
        <v>30</v>
      </c>
      <c r="F4" s="176" t="s">
        <v>183</v>
      </c>
      <c r="G4" s="186" t="s">
        <v>11</v>
      </c>
      <c r="H4" s="179" t="s">
        <v>23</v>
      </c>
      <c r="I4" s="178" t="s">
        <v>10</v>
      </c>
      <c r="J4" s="180" t="s">
        <v>183</v>
      </c>
      <c r="K4" s="74" t="s">
        <v>4</v>
      </c>
      <c r="L4" s="75" t="s">
        <v>13</v>
      </c>
      <c r="M4" s="75" t="s">
        <v>14</v>
      </c>
      <c r="N4" s="75" t="s">
        <v>15</v>
      </c>
      <c r="O4" s="76" t="s">
        <v>6</v>
      </c>
    </row>
    <row r="5" spans="1:15" ht="14.25" x14ac:dyDescent="0.2">
      <c r="A5" s="198">
        <v>1</v>
      </c>
      <c r="B5" s="26" t="s">
        <v>179</v>
      </c>
      <c r="C5" s="38">
        <v>80</v>
      </c>
      <c r="D5" s="225">
        <v>90</v>
      </c>
      <c r="E5" s="225">
        <v>90</v>
      </c>
      <c r="F5" s="225">
        <v>90</v>
      </c>
      <c r="G5" s="225">
        <v>70</v>
      </c>
      <c r="H5" s="225">
        <v>80</v>
      </c>
      <c r="I5" s="225">
        <v>85</v>
      </c>
      <c r="J5" s="225">
        <v>80</v>
      </c>
      <c r="K5" s="154">
        <f t="shared" ref="K5:K9" si="0">AVERAGE(C5:J5)</f>
        <v>83.125</v>
      </c>
      <c r="L5" s="47"/>
      <c r="M5" s="154">
        <f t="shared" ref="M5:M9" si="1">SUM(K5:L5)</f>
        <v>83.125</v>
      </c>
      <c r="N5" s="133"/>
      <c r="O5" s="133"/>
    </row>
    <row r="6" spans="1:15" ht="18" customHeight="1" x14ac:dyDescent="0.2">
      <c r="A6" s="198">
        <v>2</v>
      </c>
      <c r="B6" s="290" t="s">
        <v>178</v>
      </c>
      <c r="C6" s="299">
        <v>84</v>
      </c>
      <c r="D6" s="225">
        <v>85</v>
      </c>
      <c r="E6" s="225">
        <v>75</v>
      </c>
      <c r="F6" s="225">
        <v>70</v>
      </c>
      <c r="G6" s="225">
        <v>91</v>
      </c>
      <c r="H6" s="225">
        <v>75</v>
      </c>
      <c r="I6" s="225">
        <v>76</v>
      </c>
      <c r="J6" s="225">
        <v>75</v>
      </c>
      <c r="K6" s="154">
        <f t="shared" si="0"/>
        <v>78.875</v>
      </c>
      <c r="L6" s="47"/>
      <c r="M6" s="154">
        <f t="shared" si="1"/>
        <v>78.875</v>
      </c>
      <c r="N6" s="133"/>
      <c r="O6" s="133"/>
    </row>
    <row r="7" spans="1:15" ht="18.75" customHeight="1" x14ac:dyDescent="0.2">
      <c r="A7" s="170">
        <v>3</v>
      </c>
      <c r="B7" s="293" t="s">
        <v>182</v>
      </c>
      <c r="C7" s="299">
        <v>80</v>
      </c>
      <c r="D7" s="225">
        <v>65</v>
      </c>
      <c r="E7" s="225">
        <v>70</v>
      </c>
      <c r="F7" s="224">
        <v>65</v>
      </c>
      <c r="G7" s="224">
        <v>91</v>
      </c>
      <c r="H7" s="224">
        <v>70</v>
      </c>
      <c r="I7" s="224">
        <v>76</v>
      </c>
      <c r="J7" s="224">
        <v>66</v>
      </c>
      <c r="K7" s="154">
        <f t="shared" si="0"/>
        <v>72.875</v>
      </c>
      <c r="L7" s="229"/>
      <c r="M7" s="154">
        <f t="shared" si="1"/>
        <v>72.875</v>
      </c>
      <c r="N7" s="133"/>
      <c r="O7" s="133"/>
    </row>
    <row r="8" spans="1:15" ht="14.25" x14ac:dyDescent="0.2">
      <c r="A8" s="170">
        <v>4</v>
      </c>
      <c r="B8" s="292" t="s">
        <v>181</v>
      </c>
      <c r="C8" s="299">
        <v>80</v>
      </c>
      <c r="D8" s="225">
        <v>75</v>
      </c>
      <c r="E8" s="225">
        <v>75</v>
      </c>
      <c r="F8" s="225">
        <v>65</v>
      </c>
      <c r="G8" s="225">
        <v>75</v>
      </c>
      <c r="H8" s="225">
        <v>70</v>
      </c>
      <c r="I8" s="225">
        <v>76</v>
      </c>
      <c r="J8" s="225">
        <v>61</v>
      </c>
      <c r="K8" s="154">
        <f t="shared" si="0"/>
        <v>72.125</v>
      </c>
      <c r="L8" s="47"/>
      <c r="M8" s="154">
        <f t="shared" si="1"/>
        <v>72.125</v>
      </c>
      <c r="N8" s="155"/>
      <c r="O8" s="133"/>
    </row>
    <row r="9" spans="1:15" ht="14.25" x14ac:dyDescent="0.2">
      <c r="A9" s="269">
        <v>5</v>
      </c>
      <c r="B9" s="292" t="s">
        <v>180</v>
      </c>
      <c r="C9" s="299">
        <v>85</v>
      </c>
      <c r="D9" s="225">
        <v>65</v>
      </c>
      <c r="E9" s="225">
        <v>70</v>
      </c>
      <c r="F9" s="224">
        <v>65</v>
      </c>
      <c r="G9" s="224">
        <v>75</v>
      </c>
      <c r="H9" s="224">
        <v>70</v>
      </c>
      <c r="I9" s="224">
        <v>61</v>
      </c>
      <c r="J9" s="224">
        <v>60</v>
      </c>
      <c r="K9" s="154">
        <f t="shared" si="0"/>
        <v>68.875</v>
      </c>
      <c r="L9" s="47"/>
      <c r="M9" s="154">
        <f t="shared" si="1"/>
        <v>68.875</v>
      </c>
      <c r="N9" s="133"/>
      <c r="O9" s="133"/>
    </row>
    <row r="10" spans="1:15" ht="15.75" x14ac:dyDescent="0.2">
      <c r="A10" s="97"/>
      <c r="B10" s="101"/>
      <c r="C10" s="102"/>
      <c r="D10" s="102"/>
      <c r="E10" s="102"/>
      <c r="F10" s="126"/>
      <c r="G10" s="102"/>
      <c r="H10" s="102"/>
      <c r="I10" s="126"/>
      <c r="J10" s="102"/>
      <c r="K10" s="103"/>
      <c r="L10" s="104"/>
      <c r="M10" s="105"/>
      <c r="N10" s="106"/>
      <c r="O10" s="107"/>
    </row>
    <row r="11" spans="1:15" ht="18.75" x14ac:dyDescent="0.3">
      <c r="A11" s="6"/>
      <c r="B11" s="48" t="s">
        <v>248</v>
      </c>
      <c r="C11" s="48"/>
      <c r="D11" s="48"/>
      <c r="E11" s="48"/>
      <c r="F11" s="48"/>
      <c r="G11" s="48"/>
      <c r="H11" s="48"/>
      <c r="I11" s="18"/>
      <c r="J11" s="18"/>
      <c r="K11" s="18"/>
      <c r="L11" s="249"/>
      <c r="M11" s="249"/>
      <c r="N11" s="249"/>
      <c r="O11" s="10"/>
    </row>
    <row r="12" spans="1:15" ht="15.75" customHeight="1" x14ac:dyDescent="0.3">
      <c r="A12" s="6"/>
      <c r="B12" s="48" t="s">
        <v>247</v>
      </c>
      <c r="C12" s="48"/>
      <c r="D12" s="48"/>
      <c r="E12" s="48"/>
      <c r="F12" s="48"/>
      <c r="G12" s="48"/>
      <c r="H12" s="48"/>
      <c r="I12" s="48"/>
      <c r="J12" s="18"/>
      <c r="K12" s="18"/>
      <c r="L12" s="249"/>
      <c r="M12" s="249"/>
      <c r="N12" s="249"/>
      <c r="O12" s="10"/>
    </row>
    <row r="13" spans="1:15" ht="15" customHeight="1" x14ac:dyDescent="0.3">
      <c r="A13" s="6"/>
      <c r="B13" s="48" t="s">
        <v>254</v>
      </c>
      <c r="C13" s="48"/>
      <c r="D13" s="48"/>
      <c r="E13" s="48"/>
      <c r="F13" s="48"/>
      <c r="G13" s="48"/>
      <c r="H13" s="48"/>
      <c r="I13" s="48"/>
      <c r="J13" s="48"/>
      <c r="K13" s="18"/>
      <c r="L13" s="212"/>
      <c r="M13" s="212"/>
      <c r="N13" s="212"/>
    </row>
    <row r="14" spans="1:15" ht="13.5" customHeight="1" x14ac:dyDescent="0.3">
      <c r="A14" s="6"/>
      <c r="B14" s="48" t="s">
        <v>253</v>
      </c>
      <c r="C14" s="48"/>
      <c r="D14" s="48"/>
      <c r="E14" s="48"/>
      <c r="F14" s="48"/>
      <c r="G14" s="48"/>
      <c r="H14" s="48"/>
      <c r="I14" s="48"/>
      <c r="J14" s="18"/>
      <c r="K14" s="18"/>
      <c r="L14" s="212"/>
      <c r="M14" s="212"/>
      <c r="N14" s="212"/>
    </row>
    <row r="15" spans="1:15" ht="18" customHeight="1" x14ac:dyDescent="0.3">
      <c r="A15" s="6"/>
      <c r="B15" s="48" t="s">
        <v>252</v>
      </c>
      <c r="C15" s="48"/>
      <c r="D15" s="48"/>
      <c r="E15" s="48"/>
      <c r="F15" s="48"/>
      <c r="G15" s="48"/>
      <c r="H15" s="48"/>
      <c r="I15" s="18"/>
      <c r="J15" s="18"/>
      <c r="K15" s="18"/>
      <c r="L15" s="212"/>
      <c r="M15" s="212"/>
      <c r="N15" s="212"/>
    </row>
    <row r="16" spans="1:15" ht="15.75" customHeight="1" x14ac:dyDescent="0.3">
      <c r="A16" s="6"/>
      <c r="B16" s="48" t="s">
        <v>251</v>
      </c>
      <c r="C16" s="48"/>
      <c r="D16" s="48"/>
      <c r="E16" s="48"/>
      <c r="F16" s="48"/>
      <c r="G16" s="48"/>
      <c r="H16" s="48"/>
      <c r="I16" s="18"/>
      <c r="J16" s="18"/>
      <c r="K16" s="18"/>
      <c r="L16" s="212"/>
      <c r="M16" s="212"/>
      <c r="N16" s="212"/>
    </row>
    <row r="17" spans="1:14" ht="14.25" customHeight="1" x14ac:dyDescent="0.3">
      <c r="A17" s="6"/>
      <c r="B17" s="48" t="s">
        <v>249</v>
      </c>
      <c r="C17" s="48"/>
      <c r="D17" s="48"/>
      <c r="E17" s="48"/>
      <c r="F17" s="48"/>
      <c r="G17" s="48"/>
      <c r="H17" s="48"/>
      <c r="I17" s="48"/>
      <c r="J17" s="48"/>
      <c r="K17" s="18"/>
      <c r="L17" s="212"/>
      <c r="M17" s="212"/>
      <c r="N17" s="212"/>
    </row>
    <row r="18" spans="1:14" ht="17.25" customHeight="1" x14ac:dyDescent="0.3">
      <c r="A18" s="6"/>
      <c r="B18" s="48" t="s">
        <v>250</v>
      </c>
      <c r="C18" s="48"/>
      <c r="D18" s="48"/>
      <c r="E18" s="48"/>
      <c r="F18" s="48"/>
      <c r="G18" s="48"/>
      <c r="H18" s="48"/>
      <c r="I18" s="18"/>
      <c r="J18" s="18"/>
      <c r="K18" s="18"/>
    </row>
    <row r="19" spans="1:14" x14ac:dyDescent="0.2">
      <c r="A19" s="6"/>
    </row>
    <row r="20" spans="1:14" x14ac:dyDescent="0.2">
      <c r="A20" s="6"/>
    </row>
    <row r="21" spans="1:14" x14ac:dyDescent="0.2">
      <c r="A21" s="6"/>
    </row>
    <row r="22" spans="1:14" x14ac:dyDescent="0.2">
      <c r="A22" s="6"/>
    </row>
    <row r="23" spans="1:14" x14ac:dyDescent="0.2">
      <c r="A23" s="6"/>
    </row>
    <row r="24" spans="1:14" x14ac:dyDescent="0.2">
      <c r="A24" s="6"/>
    </row>
    <row r="25" spans="1:14" x14ac:dyDescent="0.2">
      <c r="A25" s="6"/>
    </row>
    <row r="26" spans="1:14" x14ac:dyDescent="0.2">
      <c r="A26" s="6"/>
    </row>
    <row r="27" spans="1:14" x14ac:dyDescent="0.2">
      <c r="A27" s="6"/>
    </row>
    <row r="28" spans="1:14" x14ac:dyDescent="0.2">
      <c r="A28" s="6"/>
    </row>
    <row r="29" spans="1:14" x14ac:dyDescent="0.2">
      <c r="A29" s="6"/>
    </row>
    <row r="30" spans="1:14" x14ac:dyDescent="0.2">
      <c r="A30" s="6"/>
    </row>
    <row r="31" spans="1:14" x14ac:dyDescent="0.2">
      <c r="A31" s="6"/>
    </row>
    <row r="32" spans="1:14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  <row r="44" spans="1:1" x14ac:dyDescent="0.2">
      <c r="A44" s="6"/>
    </row>
    <row r="45" spans="1:1" x14ac:dyDescent="0.2">
      <c r="A45" s="6"/>
    </row>
    <row r="46" spans="1:1" x14ac:dyDescent="0.2">
      <c r="A46" s="6"/>
    </row>
    <row r="47" spans="1:1" x14ac:dyDescent="0.2">
      <c r="A47" s="6"/>
    </row>
    <row r="48" spans="1:1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4" spans="1:1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  <row r="457" spans="1:1" x14ac:dyDescent="0.2">
      <c r="A457" s="6"/>
    </row>
    <row r="458" spans="1:1" x14ac:dyDescent="0.2">
      <c r="A458" s="6"/>
    </row>
    <row r="459" spans="1:1" x14ac:dyDescent="0.2">
      <c r="A459" s="6"/>
    </row>
    <row r="460" spans="1:1" x14ac:dyDescent="0.2">
      <c r="A460" s="6"/>
    </row>
    <row r="461" spans="1:1" x14ac:dyDescent="0.2">
      <c r="A461" s="6"/>
    </row>
    <row r="462" spans="1:1" x14ac:dyDescent="0.2">
      <c r="A462" s="6"/>
    </row>
    <row r="463" spans="1:1" x14ac:dyDescent="0.2">
      <c r="A463" s="6"/>
    </row>
    <row r="464" spans="1:1" x14ac:dyDescent="0.2">
      <c r="A464" s="6"/>
    </row>
    <row r="465" spans="1:1" x14ac:dyDescent="0.2">
      <c r="A465" s="6"/>
    </row>
    <row r="466" spans="1:1" x14ac:dyDescent="0.2">
      <c r="A466" s="6"/>
    </row>
    <row r="467" spans="1:1" x14ac:dyDescent="0.2">
      <c r="A467" s="6"/>
    </row>
    <row r="468" spans="1:1" x14ac:dyDescent="0.2">
      <c r="A468" s="6"/>
    </row>
    <row r="469" spans="1:1" x14ac:dyDescent="0.2">
      <c r="A469" s="6"/>
    </row>
    <row r="470" spans="1:1" x14ac:dyDescent="0.2">
      <c r="A470" s="6"/>
    </row>
    <row r="471" spans="1:1" x14ac:dyDescent="0.2">
      <c r="A471" s="6"/>
    </row>
    <row r="472" spans="1:1" x14ac:dyDescent="0.2">
      <c r="A472" s="6"/>
    </row>
    <row r="473" spans="1:1" x14ac:dyDescent="0.2">
      <c r="A473" s="6"/>
    </row>
    <row r="474" spans="1:1" x14ac:dyDescent="0.2">
      <c r="A474" s="6"/>
    </row>
    <row r="475" spans="1:1" x14ac:dyDescent="0.2">
      <c r="A475" s="6"/>
    </row>
    <row r="476" spans="1:1" x14ac:dyDescent="0.2">
      <c r="A476" s="6"/>
    </row>
    <row r="477" spans="1:1" x14ac:dyDescent="0.2">
      <c r="A477" s="6"/>
    </row>
    <row r="478" spans="1:1" x14ac:dyDescent="0.2">
      <c r="A478" s="6"/>
    </row>
    <row r="479" spans="1:1" x14ac:dyDescent="0.2">
      <c r="A479" s="6"/>
    </row>
    <row r="480" spans="1:1" x14ac:dyDescent="0.2">
      <c r="A480" s="6"/>
    </row>
    <row r="481" spans="1:1" x14ac:dyDescent="0.2">
      <c r="A481" s="6"/>
    </row>
    <row r="482" spans="1:1" x14ac:dyDescent="0.2">
      <c r="A482" s="6"/>
    </row>
    <row r="483" spans="1:1" x14ac:dyDescent="0.2">
      <c r="A483" s="6"/>
    </row>
    <row r="484" spans="1:1" x14ac:dyDescent="0.2">
      <c r="A484" s="6"/>
    </row>
    <row r="485" spans="1:1" x14ac:dyDescent="0.2">
      <c r="A485" s="6"/>
    </row>
    <row r="486" spans="1:1" x14ac:dyDescent="0.2">
      <c r="A486" s="6"/>
    </row>
    <row r="487" spans="1:1" x14ac:dyDescent="0.2">
      <c r="A487" s="6"/>
    </row>
    <row r="488" spans="1:1" x14ac:dyDescent="0.2">
      <c r="A488" s="6"/>
    </row>
    <row r="489" spans="1:1" x14ac:dyDescent="0.2">
      <c r="A489" s="6"/>
    </row>
    <row r="490" spans="1:1" x14ac:dyDescent="0.2">
      <c r="A490" s="6"/>
    </row>
    <row r="491" spans="1:1" x14ac:dyDescent="0.2">
      <c r="A491" s="6"/>
    </row>
    <row r="492" spans="1:1" x14ac:dyDescent="0.2">
      <c r="A492" s="6"/>
    </row>
    <row r="493" spans="1:1" x14ac:dyDescent="0.2">
      <c r="A493" s="6"/>
    </row>
    <row r="494" spans="1:1" x14ac:dyDescent="0.2">
      <c r="A494" s="6"/>
    </row>
    <row r="495" spans="1:1" x14ac:dyDescent="0.2">
      <c r="A495" s="6"/>
    </row>
    <row r="496" spans="1:1" x14ac:dyDescent="0.2">
      <c r="A496" s="6"/>
    </row>
    <row r="497" spans="1:1" x14ac:dyDescent="0.2">
      <c r="A497" s="6"/>
    </row>
    <row r="498" spans="1:1" x14ac:dyDescent="0.2">
      <c r="A498" s="6"/>
    </row>
    <row r="499" spans="1:1" x14ac:dyDescent="0.2">
      <c r="A499" s="6"/>
    </row>
    <row r="500" spans="1:1" x14ac:dyDescent="0.2">
      <c r="A500" s="6"/>
    </row>
    <row r="501" spans="1:1" x14ac:dyDescent="0.2">
      <c r="A501" s="6"/>
    </row>
    <row r="502" spans="1:1" x14ac:dyDescent="0.2">
      <c r="A502" s="6"/>
    </row>
    <row r="503" spans="1:1" x14ac:dyDescent="0.2">
      <c r="A503" s="6"/>
    </row>
    <row r="504" spans="1:1" x14ac:dyDescent="0.2">
      <c r="A504" s="6"/>
    </row>
    <row r="505" spans="1:1" x14ac:dyDescent="0.2">
      <c r="A505" s="6"/>
    </row>
    <row r="506" spans="1:1" x14ac:dyDescent="0.2">
      <c r="A506" s="6"/>
    </row>
    <row r="507" spans="1:1" x14ac:dyDescent="0.2">
      <c r="A507" s="6"/>
    </row>
    <row r="508" spans="1:1" x14ac:dyDescent="0.2">
      <c r="A508" s="6"/>
    </row>
    <row r="509" spans="1:1" x14ac:dyDescent="0.2">
      <c r="A509" s="6"/>
    </row>
    <row r="510" spans="1:1" x14ac:dyDescent="0.2">
      <c r="A510" s="6"/>
    </row>
    <row r="511" spans="1:1" x14ac:dyDescent="0.2">
      <c r="A511" s="6"/>
    </row>
    <row r="512" spans="1:1" x14ac:dyDescent="0.2">
      <c r="A512" s="6"/>
    </row>
    <row r="513" spans="1:1" x14ac:dyDescent="0.2">
      <c r="A513" s="6"/>
    </row>
    <row r="514" spans="1:1" x14ac:dyDescent="0.2">
      <c r="A514" s="6"/>
    </row>
    <row r="515" spans="1:1" x14ac:dyDescent="0.2">
      <c r="A515" s="6"/>
    </row>
    <row r="516" spans="1:1" x14ac:dyDescent="0.2">
      <c r="A516" s="6"/>
    </row>
    <row r="517" spans="1:1" x14ac:dyDescent="0.2">
      <c r="A517" s="6"/>
    </row>
    <row r="518" spans="1:1" x14ac:dyDescent="0.2">
      <c r="A518" s="6"/>
    </row>
    <row r="519" spans="1:1" x14ac:dyDescent="0.2">
      <c r="A519" s="6"/>
    </row>
    <row r="520" spans="1:1" x14ac:dyDescent="0.2">
      <c r="A520" s="6"/>
    </row>
    <row r="521" spans="1:1" x14ac:dyDescent="0.2">
      <c r="A521" s="6"/>
    </row>
    <row r="522" spans="1:1" x14ac:dyDescent="0.2">
      <c r="A522" s="6"/>
    </row>
    <row r="523" spans="1:1" x14ac:dyDescent="0.2">
      <c r="A523" s="6"/>
    </row>
    <row r="524" spans="1:1" x14ac:dyDescent="0.2">
      <c r="A524" s="6"/>
    </row>
    <row r="525" spans="1:1" x14ac:dyDescent="0.2">
      <c r="A525" s="6"/>
    </row>
    <row r="526" spans="1:1" x14ac:dyDescent="0.2">
      <c r="A526" s="6"/>
    </row>
    <row r="527" spans="1:1" x14ac:dyDescent="0.2">
      <c r="A527" s="6"/>
    </row>
    <row r="528" spans="1:1" x14ac:dyDescent="0.2">
      <c r="A528" s="6"/>
    </row>
    <row r="529" spans="1:1" x14ac:dyDescent="0.2">
      <c r="A529" s="6"/>
    </row>
    <row r="530" spans="1:1" x14ac:dyDescent="0.2">
      <c r="A530" s="6"/>
    </row>
    <row r="531" spans="1:1" x14ac:dyDescent="0.2">
      <c r="A531" s="6"/>
    </row>
    <row r="532" spans="1:1" x14ac:dyDescent="0.2">
      <c r="A532" s="6"/>
    </row>
    <row r="533" spans="1:1" x14ac:dyDescent="0.2">
      <c r="A533" s="6"/>
    </row>
    <row r="534" spans="1:1" x14ac:dyDescent="0.2">
      <c r="A534" s="6"/>
    </row>
    <row r="535" spans="1:1" x14ac:dyDescent="0.2">
      <c r="A535" s="6"/>
    </row>
    <row r="536" spans="1:1" x14ac:dyDescent="0.2">
      <c r="A536" s="6"/>
    </row>
    <row r="537" spans="1:1" x14ac:dyDescent="0.2">
      <c r="A537" s="6"/>
    </row>
    <row r="538" spans="1:1" x14ac:dyDescent="0.2">
      <c r="A538" s="6"/>
    </row>
    <row r="539" spans="1:1" x14ac:dyDescent="0.2">
      <c r="A539" s="6"/>
    </row>
    <row r="540" spans="1:1" x14ac:dyDescent="0.2">
      <c r="A540" s="6"/>
    </row>
    <row r="541" spans="1:1" x14ac:dyDescent="0.2">
      <c r="A541" s="6"/>
    </row>
    <row r="542" spans="1:1" x14ac:dyDescent="0.2">
      <c r="A542" s="6"/>
    </row>
    <row r="543" spans="1:1" x14ac:dyDescent="0.2">
      <c r="A543" s="6"/>
    </row>
    <row r="544" spans="1:1" x14ac:dyDescent="0.2">
      <c r="A544" s="6"/>
    </row>
    <row r="545" spans="1:1" x14ac:dyDescent="0.2">
      <c r="A545" s="6"/>
    </row>
    <row r="546" spans="1:1" x14ac:dyDescent="0.2">
      <c r="A546" s="6"/>
    </row>
    <row r="547" spans="1:1" x14ac:dyDescent="0.2">
      <c r="A547" s="6"/>
    </row>
    <row r="548" spans="1:1" x14ac:dyDescent="0.2">
      <c r="A548" s="6"/>
    </row>
    <row r="549" spans="1:1" x14ac:dyDescent="0.2">
      <c r="A549" s="6"/>
    </row>
    <row r="550" spans="1:1" x14ac:dyDescent="0.2">
      <c r="A550" s="6"/>
    </row>
    <row r="551" spans="1:1" x14ac:dyDescent="0.2">
      <c r="A551" s="6"/>
    </row>
    <row r="552" spans="1:1" x14ac:dyDescent="0.2">
      <c r="A552" s="6"/>
    </row>
    <row r="553" spans="1:1" x14ac:dyDescent="0.2">
      <c r="A553" s="6"/>
    </row>
    <row r="554" spans="1:1" x14ac:dyDescent="0.2">
      <c r="A554" s="6"/>
    </row>
    <row r="555" spans="1:1" x14ac:dyDescent="0.2">
      <c r="A555" s="6"/>
    </row>
    <row r="556" spans="1:1" x14ac:dyDescent="0.2">
      <c r="A556" s="6"/>
    </row>
    <row r="557" spans="1:1" x14ac:dyDescent="0.2">
      <c r="A557" s="6"/>
    </row>
    <row r="558" spans="1:1" x14ac:dyDescent="0.2">
      <c r="A558" s="6"/>
    </row>
    <row r="559" spans="1:1" x14ac:dyDescent="0.2">
      <c r="A559" s="6"/>
    </row>
    <row r="560" spans="1:1" x14ac:dyDescent="0.2">
      <c r="A560" s="6"/>
    </row>
    <row r="561" spans="1:1" x14ac:dyDescent="0.2">
      <c r="A561" s="6"/>
    </row>
    <row r="562" spans="1:1" x14ac:dyDescent="0.2">
      <c r="A562" s="6"/>
    </row>
    <row r="563" spans="1:1" x14ac:dyDescent="0.2">
      <c r="A563" s="6"/>
    </row>
    <row r="564" spans="1:1" x14ac:dyDescent="0.2">
      <c r="A564" s="6"/>
    </row>
    <row r="565" spans="1:1" x14ac:dyDescent="0.2">
      <c r="A565" s="6"/>
    </row>
    <row r="566" spans="1:1" x14ac:dyDescent="0.2">
      <c r="A566" s="6"/>
    </row>
    <row r="567" spans="1:1" x14ac:dyDescent="0.2">
      <c r="A567" s="6"/>
    </row>
    <row r="568" spans="1:1" x14ac:dyDescent="0.2">
      <c r="A568" s="6"/>
    </row>
    <row r="569" spans="1:1" x14ac:dyDescent="0.2">
      <c r="A569" s="6"/>
    </row>
    <row r="570" spans="1:1" x14ac:dyDescent="0.2">
      <c r="A570" s="6"/>
    </row>
    <row r="571" spans="1:1" x14ac:dyDescent="0.2">
      <c r="A571" s="6"/>
    </row>
    <row r="572" spans="1:1" x14ac:dyDescent="0.2">
      <c r="A572" s="6"/>
    </row>
    <row r="573" spans="1:1" x14ac:dyDescent="0.2">
      <c r="A573" s="6"/>
    </row>
    <row r="574" spans="1:1" x14ac:dyDescent="0.2">
      <c r="A574" s="6"/>
    </row>
    <row r="575" spans="1:1" x14ac:dyDescent="0.2">
      <c r="A575" s="6"/>
    </row>
    <row r="576" spans="1:1" x14ac:dyDescent="0.2">
      <c r="A576" s="6"/>
    </row>
    <row r="577" spans="1:1" x14ac:dyDescent="0.2">
      <c r="A577" s="6"/>
    </row>
    <row r="578" spans="1:1" x14ac:dyDescent="0.2">
      <c r="A578" s="6"/>
    </row>
    <row r="579" spans="1:1" x14ac:dyDescent="0.2">
      <c r="A579" s="6"/>
    </row>
    <row r="580" spans="1:1" x14ac:dyDescent="0.2">
      <c r="A580" s="6"/>
    </row>
    <row r="581" spans="1:1" x14ac:dyDescent="0.2">
      <c r="A581" s="6"/>
    </row>
    <row r="582" spans="1:1" x14ac:dyDescent="0.2">
      <c r="A582" s="6"/>
    </row>
    <row r="583" spans="1:1" x14ac:dyDescent="0.2">
      <c r="A583" s="6"/>
    </row>
    <row r="584" spans="1:1" x14ac:dyDescent="0.2">
      <c r="A584" s="6"/>
    </row>
    <row r="585" spans="1:1" x14ac:dyDescent="0.2">
      <c r="A585" s="6"/>
    </row>
    <row r="586" spans="1:1" x14ac:dyDescent="0.2">
      <c r="A586" s="6"/>
    </row>
    <row r="587" spans="1:1" x14ac:dyDescent="0.2">
      <c r="A587" s="6"/>
    </row>
    <row r="588" spans="1:1" x14ac:dyDescent="0.2">
      <c r="A588" s="6"/>
    </row>
    <row r="589" spans="1:1" x14ac:dyDescent="0.2">
      <c r="A589" s="6"/>
    </row>
    <row r="590" spans="1:1" x14ac:dyDescent="0.2">
      <c r="A590" s="6"/>
    </row>
    <row r="591" spans="1:1" x14ac:dyDescent="0.2">
      <c r="A591" s="6"/>
    </row>
    <row r="592" spans="1:1" x14ac:dyDescent="0.2">
      <c r="A592" s="6"/>
    </row>
    <row r="593" spans="1:1" x14ac:dyDescent="0.2">
      <c r="A593" s="6"/>
    </row>
    <row r="594" spans="1:1" x14ac:dyDescent="0.2">
      <c r="A594" s="6"/>
    </row>
    <row r="595" spans="1:1" x14ac:dyDescent="0.2">
      <c r="A595" s="6"/>
    </row>
    <row r="596" spans="1:1" x14ac:dyDescent="0.2">
      <c r="A596" s="6"/>
    </row>
    <row r="597" spans="1:1" x14ac:dyDescent="0.2">
      <c r="A597" s="6"/>
    </row>
    <row r="598" spans="1:1" x14ac:dyDescent="0.2">
      <c r="A598" s="6"/>
    </row>
    <row r="599" spans="1:1" x14ac:dyDescent="0.2">
      <c r="A599" s="6"/>
    </row>
    <row r="600" spans="1:1" x14ac:dyDescent="0.2">
      <c r="A600" s="6"/>
    </row>
    <row r="601" spans="1:1" x14ac:dyDescent="0.2">
      <c r="A601" s="6"/>
    </row>
    <row r="602" spans="1:1" x14ac:dyDescent="0.2">
      <c r="A602" s="6"/>
    </row>
    <row r="603" spans="1:1" x14ac:dyDescent="0.2">
      <c r="A603" s="6"/>
    </row>
    <row r="604" spans="1:1" x14ac:dyDescent="0.2">
      <c r="A604" s="6"/>
    </row>
    <row r="605" spans="1:1" x14ac:dyDescent="0.2">
      <c r="A605" s="6"/>
    </row>
    <row r="606" spans="1:1" x14ac:dyDescent="0.2">
      <c r="A606" s="6"/>
    </row>
    <row r="607" spans="1:1" x14ac:dyDescent="0.2">
      <c r="A607" s="6"/>
    </row>
    <row r="608" spans="1:1" x14ac:dyDescent="0.2">
      <c r="A608" s="6"/>
    </row>
    <row r="609" spans="1:1" x14ac:dyDescent="0.2">
      <c r="A609" s="6"/>
    </row>
    <row r="610" spans="1:1" x14ac:dyDescent="0.2">
      <c r="A610" s="6"/>
    </row>
    <row r="611" spans="1:1" x14ac:dyDescent="0.2">
      <c r="A611" s="6"/>
    </row>
    <row r="612" spans="1:1" x14ac:dyDescent="0.2">
      <c r="A612" s="6"/>
    </row>
    <row r="613" spans="1:1" x14ac:dyDescent="0.2">
      <c r="A613" s="6"/>
    </row>
    <row r="614" spans="1:1" x14ac:dyDescent="0.2">
      <c r="A614" s="6"/>
    </row>
    <row r="615" spans="1:1" x14ac:dyDescent="0.2">
      <c r="A615" s="6"/>
    </row>
    <row r="616" spans="1:1" x14ac:dyDescent="0.2">
      <c r="A616" s="6"/>
    </row>
    <row r="617" spans="1:1" x14ac:dyDescent="0.2">
      <c r="A617" s="6"/>
    </row>
    <row r="618" spans="1:1" x14ac:dyDescent="0.2">
      <c r="A618" s="6"/>
    </row>
    <row r="619" spans="1:1" x14ac:dyDescent="0.2">
      <c r="A619" s="6"/>
    </row>
    <row r="620" spans="1:1" x14ac:dyDescent="0.2">
      <c r="A620" s="6"/>
    </row>
    <row r="621" spans="1:1" x14ac:dyDescent="0.2">
      <c r="A621" s="6"/>
    </row>
    <row r="622" spans="1:1" x14ac:dyDescent="0.2">
      <c r="A622" s="6"/>
    </row>
    <row r="623" spans="1:1" x14ac:dyDescent="0.2">
      <c r="A623" s="6"/>
    </row>
    <row r="624" spans="1:1" x14ac:dyDescent="0.2">
      <c r="A624" s="6"/>
    </row>
    <row r="625" spans="1:1" x14ac:dyDescent="0.2">
      <c r="A625" s="6"/>
    </row>
    <row r="626" spans="1:1" x14ac:dyDescent="0.2">
      <c r="A626" s="6"/>
    </row>
    <row r="627" spans="1:1" x14ac:dyDescent="0.2">
      <c r="A627" s="6"/>
    </row>
    <row r="628" spans="1:1" x14ac:dyDescent="0.2">
      <c r="A628" s="6"/>
    </row>
    <row r="629" spans="1:1" x14ac:dyDescent="0.2">
      <c r="A629" s="6"/>
    </row>
    <row r="630" spans="1:1" x14ac:dyDescent="0.2">
      <c r="A630" s="6"/>
    </row>
    <row r="631" spans="1:1" x14ac:dyDescent="0.2">
      <c r="A631" s="6"/>
    </row>
    <row r="632" spans="1:1" x14ac:dyDescent="0.2">
      <c r="A632" s="6"/>
    </row>
    <row r="633" spans="1:1" x14ac:dyDescent="0.2">
      <c r="A633" s="6"/>
    </row>
    <row r="634" spans="1:1" x14ac:dyDescent="0.2">
      <c r="A634" s="6"/>
    </row>
    <row r="635" spans="1:1" x14ac:dyDescent="0.2">
      <c r="A635" s="6"/>
    </row>
    <row r="636" spans="1:1" x14ac:dyDescent="0.2">
      <c r="A636" s="6"/>
    </row>
    <row r="637" spans="1:1" x14ac:dyDescent="0.2">
      <c r="A637" s="6"/>
    </row>
    <row r="638" spans="1:1" x14ac:dyDescent="0.2">
      <c r="A638" s="6"/>
    </row>
    <row r="639" spans="1:1" x14ac:dyDescent="0.2">
      <c r="A639" s="6"/>
    </row>
    <row r="640" spans="1:1" x14ac:dyDescent="0.2">
      <c r="A640" s="6"/>
    </row>
    <row r="641" spans="1:1" x14ac:dyDescent="0.2">
      <c r="A641" s="6"/>
    </row>
    <row r="642" spans="1:1" x14ac:dyDescent="0.2">
      <c r="A642" s="6"/>
    </row>
    <row r="643" spans="1:1" x14ac:dyDescent="0.2">
      <c r="A643" s="6"/>
    </row>
    <row r="644" spans="1:1" x14ac:dyDescent="0.2">
      <c r="A644" s="6"/>
    </row>
    <row r="645" spans="1:1" x14ac:dyDescent="0.2">
      <c r="A645" s="6"/>
    </row>
    <row r="646" spans="1:1" x14ac:dyDescent="0.2">
      <c r="A646" s="6"/>
    </row>
    <row r="647" spans="1:1" x14ac:dyDescent="0.2">
      <c r="A647" s="6"/>
    </row>
    <row r="648" spans="1:1" x14ac:dyDescent="0.2">
      <c r="A648" s="6"/>
    </row>
    <row r="649" spans="1:1" x14ac:dyDescent="0.2">
      <c r="A649" s="6"/>
    </row>
    <row r="650" spans="1:1" x14ac:dyDescent="0.2">
      <c r="A650" s="6"/>
    </row>
    <row r="651" spans="1:1" x14ac:dyDescent="0.2">
      <c r="A651" s="6"/>
    </row>
    <row r="652" spans="1:1" x14ac:dyDescent="0.2">
      <c r="A652" s="6"/>
    </row>
    <row r="653" spans="1:1" x14ac:dyDescent="0.2">
      <c r="A653" s="6"/>
    </row>
    <row r="654" spans="1:1" x14ac:dyDescent="0.2">
      <c r="A654" s="6"/>
    </row>
    <row r="655" spans="1:1" x14ac:dyDescent="0.2">
      <c r="A655" s="6"/>
    </row>
    <row r="656" spans="1:1" x14ac:dyDescent="0.2">
      <c r="A656" s="6"/>
    </row>
    <row r="657" spans="1:1" x14ac:dyDescent="0.2">
      <c r="A657" s="6"/>
    </row>
    <row r="658" spans="1:1" x14ac:dyDescent="0.2">
      <c r="A658" s="6"/>
    </row>
    <row r="659" spans="1:1" x14ac:dyDescent="0.2">
      <c r="A659" s="6"/>
    </row>
    <row r="660" spans="1:1" x14ac:dyDescent="0.2">
      <c r="A660" s="6"/>
    </row>
    <row r="661" spans="1:1" x14ac:dyDescent="0.2">
      <c r="A661" s="6"/>
    </row>
    <row r="662" spans="1:1" x14ac:dyDescent="0.2">
      <c r="A662" s="6"/>
    </row>
    <row r="663" spans="1:1" x14ac:dyDescent="0.2">
      <c r="A663" s="6"/>
    </row>
    <row r="664" spans="1:1" x14ac:dyDescent="0.2">
      <c r="A664" s="6"/>
    </row>
    <row r="665" spans="1:1" x14ac:dyDescent="0.2">
      <c r="A665" s="6"/>
    </row>
    <row r="666" spans="1:1" x14ac:dyDescent="0.2">
      <c r="A666" s="6"/>
    </row>
    <row r="667" spans="1:1" x14ac:dyDescent="0.2">
      <c r="A667" s="6"/>
    </row>
    <row r="668" spans="1:1" x14ac:dyDescent="0.2">
      <c r="A668" s="6"/>
    </row>
    <row r="669" spans="1:1" x14ac:dyDescent="0.2">
      <c r="A669" s="6"/>
    </row>
    <row r="670" spans="1:1" x14ac:dyDescent="0.2">
      <c r="A670" s="6"/>
    </row>
    <row r="671" spans="1:1" x14ac:dyDescent="0.2">
      <c r="A671" s="6"/>
    </row>
    <row r="672" spans="1:1" x14ac:dyDescent="0.2">
      <c r="A672" s="6"/>
    </row>
    <row r="673" spans="1:1" x14ac:dyDescent="0.2">
      <c r="A673" s="6"/>
    </row>
    <row r="674" spans="1:1" x14ac:dyDescent="0.2">
      <c r="A674" s="6"/>
    </row>
    <row r="675" spans="1:1" x14ac:dyDescent="0.2">
      <c r="A675" s="6"/>
    </row>
    <row r="676" spans="1:1" x14ac:dyDescent="0.2">
      <c r="A676" s="6"/>
    </row>
    <row r="677" spans="1:1" x14ac:dyDescent="0.2">
      <c r="A677" s="6"/>
    </row>
    <row r="678" spans="1:1" x14ac:dyDescent="0.2">
      <c r="A678" s="6"/>
    </row>
    <row r="679" spans="1:1" x14ac:dyDescent="0.2">
      <c r="A679" s="6"/>
    </row>
    <row r="680" spans="1:1" x14ac:dyDescent="0.2">
      <c r="A680" s="6"/>
    </row>
    <row r="681" spans="1:1" x14ac:dyDescent="0.2">
      <c r="A681" s="6"/>
    </row>
    <row r="682" spans="1:1" x14ac:dyDescent="0.2">
      <c r="A682" s="6"/>
    </row>
    <row r="683" spans="1:1" x14ac:dyDescent="0.2">
      <c r="A683" s="6"/>
    </row>
    <row r="684" spans="1:1" x14ac:dyDescent="0.2">
      <c r="A684" s="6"/>
    </row>
    <row r="685" spans="1:1" x14ac:dyDescent="0.2">
      <c r="A685" s="6"/>
    </row>
    <row r="686" spans="1:1" x14ac:dyDescent="0.2">
      <c r="A686" s="6"/>
    </row>
    <row r="687" spans="1:1" x14ac:dyDescent="0.2">
      <c r="A687" s="6"/>
    </row>
    <row r="688" spans="1:1" x14ac:dyDescent="0.2">
      <c r="A688" s="6"/>
    </row>
    <row r="689" spans="1:1" x14ac:dyDescent="0.2">
      <c r="A689" s="6"/>
    </row>
    <row r="690" spans="1:1" x14ac:dyDescent="0.2">
      <c r="A690" s="6"/>
    </row>
    <row r="691" spans="1:1" x14ac:dyDescent="0.2">
      <c r="A691" s="6"/>
    </row>
    <row r="692" spans="1:1" x14ac:dyDescent="0.2">
      <c r="A692" s="6"/>
    </row>
    <row r="693" spans="1:1" x14ac:dyDescent="0.2">
      <c r="A693" s="6"/>
    </row>
    <row r="694" spans="1:1" x14ac:dyDescent="0.2">
      <c r="A694" s="6"/>
    </row>
    <row r="695" spans="1:1" x14ac:dyDescent="0.2">
      <c r="A695" s="6"/>
    </row>
    <row r="696" spans="1:1" x14ac:dyDescent="0.2">
      <c r="A696" s="6"/>
    </row>
    <row r="697" spans="1:1" x14ac:dyDescent="0.2">
      <c r="A697" s="6"/>
    </row>
    <row r="698" spans="1:1" x14ac:dyDescent="0.2">
      <c r="A698" s="6"/>
    </row>
    <row r="699" spans="1:1" x14ac:dyDescent="0.2">
      <c r="A699" s="6"/>
    </row>
    <row r="700" spans="1:1" x14ac:dyDescent="0.2">
      <c r="A700" s="6"/>
    </row>
    <row r="701" spans="1:1" x14ac:dyDescent="0.2">
      <c r="A701" s="6"/>
    </row>
    <row r="702" spans="1:1" x14ac:dyDescent="0.2">
      <c r="A702" s="6"/>
    </row>
    <row r="703" spans="1:1" x14ac:dyDescent="0.2">
      <c r="A703" s="6"/>
    </row>
    <row r="704" spans="1:1" x14ac:dyDescent="0.2">
      <c r="A704" s="6"/>
    </row>
    <row r="705" spans="1:1" x14ac:dyDescent="0.2">
      <c r="A705" s="6"/>
    </row>
    <row r="706" spans="1:1" x14ac:dyDescent="0.2">
      <c r="A706" s="6"/>
    </row>
    <row r="707" spans="1:1" x14ac:dyDescent="0.2">
      <c r="A707" s="6"/>
    </row>
    <row r="708" spans="1:1" x14ac:dyDescent="0.2">
      <c r="A708" s="6"/>
    </row>
    <row r="709" spans="1:1" x14ac:dyDescent="0.2">
      <c r="A709" s="6"/>
    </row>
    <row r="710" spans="1:1" x14ac:dyDescent="0.2">
      <c r="A710" s="6"/>
    </row>
    <row r="711" spans="1:1" x14ac:dyDescent="0.2">
      <c r="A711" s="6"/>
    </row>
    <row r="712" spans="1:1" x14ac:dyDescent="0.2">
      <c r="A712" s="6"/>
    </row>
    <row r="713" spans="1:1" x14ac:dyDescent="0.2">
      <c r="A713" s="6"/>
    </row>
    <row r="714" spans="1:1" x14ac:dyDescent="0.2">
      <c r="A714" s="6"/>
    </row>
    <row r="715" spans="1:1" x14ac:dyDescent="0.2">
      <c r="A715" s="6"/>
    </row>
    <row r="716" spans="1:1" x14ac:dyDescent="0.2">
      <c r="A716" s="6"/>
    </row>
    <row r="717" spans="1:1" x14ac:dyDescent="0.2">
      <c r="A717" s="6"/>
    </row>
    <row r="718" spans="1:1" x14ac:dyDescent="0.2">
      <c r="A718" s="6"/>
    </row>
    <row r="719" spans="1:1" x14ac:dyDescent="0.2">
      <c r="A719" s="6"/>
    </row>
    <row r="720" spans="1:1" x14ac:dyDescent="0.2">
      <c r="A720" s="6"/>
    </row>
    <row r="721" spans="1:1" x14ac:dyDescent="0.2">
      <c r="A721" s="6"/>
    </row>
    <row r="722" spans="1:1" x14ac:dyDescent="0.2">
      <c r="A722" s="6"/>
    </row>
    <row r="723" spans="1:1" x14ac:dyDescent="0.2">
      <c r="A723" s="6"/>
    </row>
    <row r="724" spans="1:1" x14ac:dyDescent="0.2">
      <c r="A724" s="6"/>
    </row>
    <row r="725" spans="1:1" x14ac:dyDescent="0.2">
      <c r="A725" s="6"/>
    </row>
    <row r="726" spans="1:1" x14ac:dyDescent="0.2">
      <c r="A726" s="6"/>
    </row>
    <row r="727" spans="1:1" x14ac:dyDescent="0.2">
      <c r="A727" s="6"/>
    </row>
    <row r="728" spans="1:1" x14ac:dyDescent="0.2">
      <c r="A728" s="6"/>
    </row>
    <row r="729" spans="1:1" x14ac:dyDescent="0.2">
      <c r="A729" s="6"/>
    </row>
    <row r="730" spans="1:1" x14ac:dyDescent="0.2">
      <c r="A730" s="6"/>
    </row>
    <row r="731" spans="1:1" x14ac:dyDescent="0.2">
      <c r="A731" s="6"/>
    </row>
    <row r="732" spans="1:1" x14ac:dyDescent="0.2">
      <c r="A732" s="6"/>
    </row>
    <row r="733" spans="1:1" x14ac:dyDescent="0.2">
      <c r="A733" s="6"/>
    </row>
    <row r="734" spans="1:1" x14ac:dyDescent="0.2">
      <c r="A734" s="6"/>
    </row>
    <row r="735" spans="1:1" x14ac:dyDescent="0.2">
      <c r="A735" s="6"/>
    </row>
    <row r="736" spans="1:1" x14ac:dyDescent="0.2">
      <c r="A736" s="6"/>
    </row>
    <row r="737" spans="1:1" x14ac:dyDescent="0.2">
      <c r="A737" s="6"/>
    </row>
    <row r="738" spans="1:1" x14ac:dyDescent="0.2">
      <c r="A738" s="6"/>
    </row>
    <row r="739" spans="1:1" x14ac:dyDescent="0.2">
      <c r="A739" s="6"/>
    </row>
    <row r="740" spans="1:1" x14ac:dyDescent="0.2">
      <c r="A740" s="6"/>
    </row>
    <row r="741" spans="1:1" x14ac:dyDescent="0.2">
      <c r="A741" s="6"/>
    </row>
    <row r="742" spans="1:1" x14ac:dyDescent="0.2">
      <c r="A742" s="6"/>
    </row>
    <row r="743" spans="1:1" x14ac:dyDescent="0.2">
      <c r="A743" s="6"/>
    </row>
    <row r="744" spans="1:1" x14ac:dyDescent="0.2">
      <c r="A744" s="6"/>
    </row>
    <row r="745" spans="1:1" x14ac:dyDescent="0.2">
      <c r="A745" s="6"/>
    </row>
    <row r="746" spans="1:1" x14ac:dyDescent="0.2">
      <c r="A746" s="6"/>
    </row>
    <row r="747" spans="1:1" x14ac:dyDescent="0.2">
      <c r="A747" s="6"/>
    </row>
    <row r="748" spans="1:1" x14ac:dyDescent="0.2">
      <c r="A748" s="6"/>
    </row>
    <row r="749" spans="1:1" x14ac:dyDescent="0.2">
      <c r="A749" s="6"/>
    </row>
    <row r="750" spans="1:1" x14ac:dyDescent="0.2">
      <c r="A750" s="6"/>
    </row>
    <row r="751" spans="1:1" x14ac:dyDescent="0.2">
      <c r="A751" s="6"/>
    </row>
    <row r="752" spans="1:1" x14ac:dyDescent="0.2">
      <c r="A752" s="6"/>
    </row>
    <row r="753" spans="1:1" x14ac:dyDescent="0.2">
      <c r="A753" s="6"/>
    </row>
    <row r="754" spans="1:1" x14ac:dyDescent="0.2">
      <c r="A754" s="6"/>
    </row>
    <row r="755" spans="1:1" x14ac:dyDescent="0.2">
      <c r="A755" s="6"/>
    </row>
    <row r="756" spans="1:1" x14ac:dyDescent="0.2">
      <c r="A756" s="6"/>
    </row>
    <row r="757" spans="1:1" x14ac:dyDescent="0.2">
      <c r="A757" s="6"/>
    </row>
    <row r="758" spans="1:1" x14ac:dyDescent="0.2">
      <c r="A758" s="6"/>
    </row>
    <row r="759" spans="1:1" x14ac:dyDescent="0.2">
      <c r="A759" s="6"/>
    </row>
    <row r="760" spans="1:1" x14ac:dyDescent="0.2">
      <c r="A760" s="6"/>
    </row>
    <row r="761" spans="1:1" x14ac:dyDescent="0.2">
      <c r="A761" s="6"/>
    </row>
    <row r="762" spans="1:1" x14ac:dyDescent="0.2">
      <c r="A762" s="6"/>
    </row>
    <row r="763" spans="1:1" x14ac:dyDescent="0.2">
      <c r="A763" s="6"/>
    </row>
    <row r="764" spans="1:1" x14ac:dyDescent="0.2">
      <c r="A764" s="6"/>
    </row>
    <row r="765" spans="1:1" x14ac:dyDescent="0.2">
      <c r="A765" s="6"/>
    </row>
    <row r="766" spans="1:1" x14ac:dyDescent="0.2">
      <c r="A766" s="6"/>
    </row>
    <row r="767" spans="1:1" x14ac:dyDescent="0.2">
      <c r="A767" s="6"/>
    </row>
    <row r="768" spans="1:1" x14ac:dyDescent="0.2">
      <c r="A768" s="6"/>
    </row>
    <row r="769" spans="1:1" x14ac:dyDescent="0.2">
      <c r="A769" s="6"/>
    </row>
    <row r="770" spans="1:1" x14ac:dyDescent="0.2">
      <c r="A770" s="6"/>
    </row>
    <row r="771" spans="1:1" x14ac:dyDescent="0.2">
      <c r="A771" s="6"/>
    </row>
    <row r="772" spans="1:1" x14ac:dyDescent="0.2">
      <c r="A772" s="6"/>
    </row>
    <row r="773" spans="1:1" x14ac:dyDescent="0.2">
      <c r="A773" s="6"/>
    </row>
    <row r="774" spans="1:1" x14ac:dyDescent="0.2">
      <c r="A774" s="6"/>
    </row>
    <row r="775" spans="1:1" x14ac:dyDescent="0.2">
      <c r="A775" s="6"/>
    </row>
    <row r="776" spans="1:1" x14ac:dyDescent="0.2">
      <c r="A776" s="6"/>
    </row>
    <row r="777" spans="1:1" x14ac:dyDescent="0.2">
      <c r="A777" s="6"/>
    </row>
    <row r="778" spans="1:1" x14ac:dyDescent="0.2">
      <c r="A778" s="6"/>
    </row>
    <row r="779" spans="1:1" x14ac:dyDescent="0.2">
      <c r="A779" s="6"/>
    </row>
    <row r="780" spans="1:1" x14ac:dyDescent="0.2">
      <c r="A780" s="6"/>
    </row>
    <row r="781" spans="1:1" x14ac:dyDescent="0.2">
      <c r="A781" s="6"/>
    </row>
    <row r="782" spans="1:1" x14ac:dyDescent="0.2">
      <c r="A782" s="6"/>
    </row>
    <row r="783" spans="1:1" x14ac:dyDescent="0.2">
      <c r="A783" s="6"/>
    </row>
    <row r="784" spans="1:1" x14ac:dyDescent="0.2">
      <c r="A784" s="6"/>
    </row>
    <row r="785" spans="1:1" x14ac:dyDescent="0.2">
      <c r="A785" s="6"/>
    </row>
    <row r="786" spans="1:1" x14ac:dyDescent="0.2">
      <c r="A786" s="6"/>
    </row>
    <row r="787" spans="1:1" x14ac:dyDescent="0.2">
      <c r="A787" s="6"/>
    </row>
    <row r="788" spans="1:1" x14ac:dyDescent="0.2">
      <c r="A788" s="6"/>
    </row>
    <row r="789" spans="1:1" x14ac:dyDescent="0.2">
      <c r="A789" s="6"/>
    </row>
    <row r="790" spans="1:1" x14ac:dyDescent="0.2">
      <c r="A790" s="6"/>
    </row>
    <row r="791" spans="1:1" x14ac:dyDescent="0.2">
      <c r="A791" s="6"/>
    </row>
    <row r="792" spans="1:1" x14ac:dyDescent="0.2">
      <c r="A792" s="6"/>
    </row>
    <row r="793" spans="1:1" x14ac:dyDescent="0.2">
      <c r="A793" s="6"/>
    </row>
    <row r="794" spans="1:1" x14ac:dyDescent="0.2">
      <c r="A794" s="6"/>
    </row>
    <row r="795" spans="1:1" x14ac:dyDescent="0.2">
      <c r="A795" s="6"/>
    </row>
    <row r="796" spans="1:1" x14ac:dyDescent="0.2">
      <c r="A796" s="6"/>
    </row>
    <row r="797" spans="1:1" x14ac:dyDescent="0.2">
      <c r="A797" s="6"/>
    </row>
    <row r="798" spans="1:1" x14ac:dyDescent="0.2">
      <c r="A798" s="6"/>
    </row>
    <row r="799" spans="1:1" x14ac:dyDescent="0.2">
      <c r="A799" s="6"/>
    </row>
    <row r="800" spans="1:1" x14ac:dyDescent="0.2">
      <c r="A800" s="6"/>
    </row>
    <row r="801" spans="1:1" x14ac:dyDescent="0.2">
      <c r="A801" s="6"/>
    </row>
    <row r="802" spans="1:1" x14ac:dyDescent="0.2">
      <c r="A802" s="6"/>
    </row>
    <row r="803" spans="1:1" x14ac:dyDescent="0.2">
      <c r="A803" s="6"/>
    </row>
    <row r="804" spans="1:1" x14ac:dyDescent="0.2">
      <c r="A804" s="6"/>
    </row>
    <row r="805" spans="1:1" x14ac:dyDescent="0.2">
      <c r="A805" s="6"/>
    </row>
    <row r="806" spans="1:1" x14ac:dyDescent="0.2">
      <c r="A806" s="6"/>
    </row>
    <row r="807" spans="1:1" x14ac:dyDescent="0.2">
      <c r="A807" s="6"/>
    </row>
    <row r="808" spans="1:1" x14ac:dyDescent="0.2">
      <c r="A808" s="6"/>
    </row>
    <row r="809" spans="1:1" x14ac:dyDescent="0.2">
      <c r="A809" s="6"/>
    </row>
    <row r="810" spans="1:1" x14ac:dyDescent="0.2">
      <c r="A810" s="6"/>
    </row>
    <row r="811" spans="1:1" x14ac:dyDescent="0.2">
      <c r="A811" s="6"/>
    </row>
    <row r="812" spans="1:1" x14ac:dyDescent="0.2">
      <c r="A812" s="6"/>
    </row>
    <row r="813" spans="1:1" x14ac:dyDescent="0.2">
      <c r="A813" s="6"/>
    </row>
    <row r="814" spans="1:1" x14ac:dyDescent="0.2">
      <c r="A814" s="6"/>
    </row>
    <row r="815" spans="1:1" x14ac:dyDescent="0.2">
      <c r="A815" s="6"/>
    </row>
    <row r="816" spans="1:1" x14ac:dyDescent="0.2">
      <c r="A816" s="6"/>
    </row>
    <row r="817" spans="1:1" x14ac:dyDescent="0.2">
      <c r="A817" s="6"/>
    </row>
    <row r="818" spans="1:1" x14ac:dyDescent="0.2">
      <c r="A818" s="6"/>
    </row>
    <row r="819" spans="1:1" x14ac:dyDescent="0.2">
      <c r="A819" s="6"/>
    </row>
    <row r="820" spans="1:1" x14ac:dyDescent="0.2">
      <c r="A820" s="6"/>
    </row>
    <row r="821" spans="1:1" x14ac:dyDescent="0.2">
      <c r="A821" s="6"/>
    </row>
    <row r="822" spans="1:1" x14ac:dyDescent="0.2">
      <c r="A822" s="6"/>
    </row>
    <row r="823" spans="1:1" x14ac:dyDescent="0.2">
      <c r="A823" s="6"/>
    </row>
    <row r="824" spans="1:1" x14ac:dyDescent="0.2">
      <c r="A824" s="6"/>
    </row>
    <row r="825" spans="1:1" x14ac:dyDescent="0.2">
      <c r="A825" s="6"/>
    </row>
    <row r="826" spans="1:1" x14ac:dyDescent="0.2">
      <c r="A826" s="6"/>
    </row>
    <row r="827" spans="1:1" x14ac:dyDescent="0.2">
      <c r="A827" s="6"/>
    </row>
    <row r="828" spans="1:1" x14ac:dyDescent="0.2">
      <c r="A828" s="6"/>
    </row>
    <row r="829" spans="1:1" x14ac:dyDescent="0.2">
      <c r="A829" s="6"/>
    </row>
    <row r="830" spans="1:1" x14ac:dyDescent="0.2">
      <c r="A830" s="6"/>
    </row>
    <row r="831" spans="1:1" x14ac:dyDescent="0.2">
      <c r="A831" s="6"/>
    </row>
    <row r="832" spans="1:1" x14ac:dyDescent="0.2">
      <c r="A832" s="6"/>
    </row>
    <row r="833" spans="1:1" x14ac:dyDescent="0.2">
      <c r="A833" s="6"/>
    </row>
    <row r="834" spans="1:1" x14ac:dyDescent="0.2">
      <c r="A834" s="6"/>
    </row>
    <row r="835" spans="1:1" x14ac:dyDescent="0.2">
      <c r="A835" s="6"/>
    </row>
    <row r="836" spans="1:1" x14ac:dyDescent="0.2">
      <c r="A836" s="6"/>
    </row>
    <row r="837" spans="1:1" x14ac:dyDescent="0.2">
      <c r="A837" s="6"/>
    </row>
    <row r="838" spans="1:1" x14ac:dyDescent="0.2">
      <c r="A838" s="6"/>
    </row>
    <row r="839" spans="1:1" x14ac:dyDescent="0.2">
      <c r="A839" s="6"/>
    </row>
    <row r="840" spans="1:1" x14ac:dyDescent="0.2">
      <c r="A840" s="6"/>
    </row>
    <row r="841" spans="1:1" x14ac:dyDescent="0.2">
      <c r="A841" s="6"/>
    </row>
    <row r="842" spans="1:1" x14ac:dyDescent="0.2">
      <c r="A842" s="6"/>
    </row>
    <row r="843" spans="1:1" x14ac:dyDescent="0.2">
      <c r="A843" s="6"/>
    </row>
    <row r="844" spans="1:1" x14ac:dyDescent="0.2">
      <c r="A844" s="6"/>
    </row>
    <row r="845" spans="1:1" x14ac:dyDescent="0.2">
      <c r="A845" s="6"/>
    </row>
    <row r="846" spans="1:1" x14ac:dyDescent="0.2">
      <c r="A846" s="6"/>
    </row>
    <row r="847" spans="1:1" x14ac:dyDescent="0.2">
      <c r="A847" s="6"/>
    </row>
    <row r="848" spans="1:1" x14ac:dyDescent="0.2">
      <c r="A848" s="6"/>
    </row>
    <row r="849" spans="1:1" x14ac:dyDescent="0.2">
      <c r="A849" s="6"/>
    </row>
    <row r="850" spans="1:1" x14ac:dyDescent="0.2">
      <c r="A850" s="6"/>
    </row>
    <row r="851" spans="1:1" x14ac:dyDescent="0.2">
      <c r="A851" s="6"/>
    </row>
    <row r="852" spans="1:1" x14ac:dyDescent="0.2">
      <c r="A852" s="6"/>
    </row>
    <row r="853" spans="1:1" x14ac:dyDescent="0.2">
      <c r="A853" s="6"/>
    </row>
    <row r="854" spans="1:1" x14ac:dyDescent="0.2">
      <c r="A854" s="6"/>
    </row>
    <row r="855" spans="1:1" x14ac:dyDescent="0.2">
      <c r="A855" s="6"/>
    </row>
    <row r="856" spans="1:1" x14ac:dyDescent="0.2">
      <c r="A856" s="6"/>
    </row>
    <row r="857" spans="1:1" x14ac:dyDescent="0.2">
      <c r="A857" s="6"/>
    </row>
    <row r="858" spans="1:1" x14ac:dyDescent="0.2">
      <c r="A858" s="6"/>
    </row>
    <row r="859" spans="1:1" x14ac:dyDescent="0.2">
      <c r="A859" s="6"/>
    </row>
    <row r="860" spans="1:1" x14ac:dyDescent="0.2">
      <c r="A860" s="6"/>
    </row>
    <row r="861" spans="1:1" x14ac:dyDescent="0.2">
      <c r="A861" s="6"/>
    </row>
    <row r="862" spans="1:1" x14ac:dyDescent="0.2">
      <c r="A862" s="6"/>
    </row>
    <row r="863" spans="1:1" x14ac:dyDescent="0.2">
      <c r="A863" s="6"/>
    </row>
    <row r="864" spans="1:1" x14ac:dyDescent="0.2">
      <c r="A864" s="6"/>
    </row>
    <row r="865" spans="1:1" x14ac:dyDescent="0.2">
      <c r="A865" s="6"/>
    </row>
    <row r="866" spans="1:1" x14ac:dyDescent="0.2">
      <c r="A866" s="6"/>
    </row>
    <row r="867" spans="1:1" x14ac:dyDescent="0.2">
      <c r="A867" s="6"/>
    </row>
    <row r="868" spans="1:1" x14ac:dyDescent="0.2">
      <c r="A868" s="6"/>
    </row>
    <row r="869" spans="1:1" x14ac:dyDescent="0.2">
      <c r="A869" s="6"/>
    </row>
    <row r="870" spans="1:1" x14ac:dyDescent="0.2">
      <c r="A870" s="6"/>
    </row>
    <row r="871" spans="1:1" x14ac:dyDescent="0.2">
      <c r="A871" s="6"/>
    </row>
    <row r="872" spans="1:1" x14ac:dyDescent="0.2">
      <c r="A872" s="6"/>
    </row>
    <row r="873" spans="1:1" x14ac:dyDescent="0.2">
      <c r="A873" s="6"/>
    </row>
    <row r="874" spans="1:1" x14ac:dyDescent="0.2">
      <c r="A874" s="6"/>
    </row>
    <row r="875" spans="1:1" x14ac:dyDescent="0.2">
      <c r="A875" s="6"/>
    </row>
    <row r="876" spans="1:1" x14ac:dyDescent="0.2">
      <c r="A876" s="6"/>
    </row>
    <row r="877" spans="1:1" x14ac:dyDescent="0.2">
      <c r="A877" s="6"/>
    </row>
    <row r="878" spans="1:1" x14ac:dyDescent="0.2">
      <c r="A878" s="6"/>
    </row>
    <row r="879" spans="1:1" x14ac:dyDescent="0.2">
      <c r="A879" s="6"/>
    </row>
    <row r="880" spans="1:1" x14ac:dyDescent="0.2">
      <c r="A880" s="6"/>
    </row>
    <row r="881" spans="1:1" x14ac:dyDescent="0.2">
      <c r="A881" s="6"/>
    </row>
    <row r="882" spans="1:1" x14ac:dyDescent="0.2">
      <c r="A882" s="6"/>
    </row>
    <row r="883" spans="1:1" x14ac:dyDescent="0.2">
      <c r="A883" s="6"/>
    </row>
    <row r="884" spans="1:1" x14ac:dyDescent="0.2">
      <c r="A884" s="6"/>
    </row>
    <row r="885" spans="1:1" x14ac:dyDescent="0.2">
      <c r="A885" s="6"/>
    </row>
    <row r="886" spans="1:1" x14ac:dyDescent="0.2">
      <c r="A886" s="6"/>
    </row>
    <row r="887" spans="1:1" x14ac:dyDescent="0.2">
      <c r="A887" s="6"/>
    </row>
    <row r="888" spans="1:1" x14ac:dyDescent="0.2">
      <c r="A888" s="6"/>
    </row>
    <row r="889" spans="1:1" x14ac:dyDescent="0.2">
      <c r="A889" s="6"/>
    </row>
    <row r="890" spans="1:1" x14ac:dyDescent="0.2">
      <c r="A890" s="6"/>
    </row>
    <row r="891" spans="1:1" x14ac:dyDescent="0.2">
      <c r="A891" s="6"/>
    </row>
    <row r="892" spans="1:1" x14ac:dyDescent="0.2">
      <c r="A892" s="6"/>
    </row>
    <row r="893" spans="1:1" x14ac:dyDescent="0.2">
      <c r="A893" s="6"/>
    </row>
    <row r="894" spans="1:1" x14ac:dyDescent="0.2">
      <c r="A894" s="6"/>
    </row>
    <row r="895" spans="1:1" x14ac:dyDescent="0.2">
      <c r="A895" s="6"/>
    </row>
    <row r="896" spans="1:1" x14ac:dyDescent="0.2">
      <c r="A896" s="6"/>
    </row>
    <row r="897" spans="1:1" x14ac:dyDescent="0.2">
      <c r="A897" s="6"/>
    </row>
    <row r="898" spans="1:1" x14ac:dyDescent="0.2">
      <c r="A898" s="6"/>
    </row>
    <row r="899" spans="1:1" x14ac:dyDescent="0.2">
      <c r="A899" s="6"/>
    </row>
    <row r="900" spans="1:1" x14ac:dyDescent="0.2">
      <c r="A900" s="6"/>
    </row>
    <row r="901" spans="1:1" x14ac:dyDescent="0.2">
      <c r="A901" s="6"/>
    </row>
    <row r="902" spans="1:1" x14ac:dyDescent="0.2">
      <c r="A902" s="6"/>
    </row>
    <row r="903" spans="1:1" x14ac:dyDescent="0.2">
      <c r="A903" s="6"/>
    </row>
    <row r="904" spans="1:1" x14ac:dyDescent="0.2">
      <c r="A904" s="6"/>
    </row>
    <row r="905" spans="1:1" x14ac:dyDescent="0.2">
      <c r="A905" s="6"/>
    </row>
    <row r="906" spans="1:1" x14ac:dyDescent="0.2">
      <c r="A906" s="6"/>
    </row>
    <row r="907" spans="1:1" x14ac:dyDescent="0.2">
      <c r="A907" s="6"/>
    </row>
    <row r="908" spans="1:1" x14ac:dyDescent="0.2">
      <c r="A908" s="6"/>
    </row>
    <row r="909" spans="1:1" x14ac:dyDescent="0.2">
      <c r="A909" s="6"/>
    </row>
    <row r="910" spans="1:1" x14ac:dyDescent="0.2">
      <c r="A910" s="6"/>
    </row>
    <row r="911" spans="1:1" x14ac:dyDescent="0.2">
      <c r="A911" s="6"/>
    </row>
    <row r="912" spans="1:1" x14ac:dyDescent="0.2">
      <c r="A912" s="6"/>
    </row>
    <row r="913" spans="1:1" x14ac:dyDescent="0.2">
      <c r="A913" s="6"/>
    </row>
    <row r="914" spans="1:1" x14ac:dyDescent="0.2">
      <c r="A914" s="6"/>
    </row>
    <row r="915" spans="1:1" x14ac:dyDescent="0.2">
      <c r="A915" s="6"/>
    </row>
    <row r="916" spans="1:1" x14ac:dyDescent="0.2">
      <c r="A916" s="6"/>
    </row>
    <row r="917" spans="1:1" x14ac:dyDescent="0.2">
      <c r="A917" s="6"/>
    </row>
    <row r="918" spans="1:1" x14ac:dyDescent="0.2">
      <c r="A918" s="6"/>
    </row>
    <row r="919" spans="1:1" x14ac:dyDescent="0.2">
      <c r="A919" s="6"/>
    </row>
    <row r="920" spans="1:1" x14ac:dyDescent="0.2">
      <c r="A920" s="6"/>
    </row>
    <row r="921" spans="1:1" x14ac:dyDescent="0.2">
      <c r="A921" s="6"/>
    </row>
    <row r="922" spans="1:1" x14ac:dyDescent="0.2">
      <c r="A922" s="6"/>
    </row>
    <row r="923" spans="1:1" x14ac:dyDescent="0.2">
      <c r="A923" s="6"/>
    </row>
    <row r="924" spans="1:1" x14ac:dyDescent="0.2">
      <c r="A924" s="6"/>
    </row>
    <row r="925" spans="1:1" x14ac:dyDescent="0.2">
      <c r="A925" s="6"/>
    </row>
    <row r="926" spans="1:1" x14ac:dyDescent="0.2">
      <c r="A926" s="6"/>
    </row>
    <row r="927" spans="1:1" x14ac:dyDescent="0.2">
      <c r="A927" s="6"/>
    </row>
    <row r="928" spans="1:1" x14ac:dyDescent="0.2">
      <c r="A928" s="6"/>
    </row>
    <row r="929" spans="1:1" x14ac:dyDescent="0.2">
      <c r="A929" s="6"/>
    </row>
    <row r="930" spans="1:1" x14ac:dyDescent="0.2">
      <c r="A930" s="6"/>
    </row>
    <row r="931" spans="1:1" x14ac:dyDescent="0.2">
      <c r="A931" s="6"/>
    </row>
    <row r="932" spans="1:1" x14ac:dyDescent="0.2">
      <c r="A932" s="6"/>
    </row>
    <row r="933" spans="1:1" x14ac:dyDescent="0.2">
      <c r="A933" s="6"/>
    </row>
    <row r="934" spans="1:1" x14ac:dyDescent="0.2">
      <c r="A934" s="6"/>
    </row>
    <row r="935" spans="1:1" x14ac:dyDescent="0.2">
      <c r="A935" s="6"/>
    </row>
    <row r="936" spans="1:1" x14ac:dyDescent="0.2">
      <c r="A936" s="6"/>
    </row>
    <row r="937" spans="1:1" x14ac:dyDescent="0.2">
      <c r="A937" s="6"/>
    </row>
    <row r="938" spans="1:1" x14ac:dyDescent="0.2">
      <c r="A938" s="6"/>
    </row>
    <row r="939" spans="1:1" x14ac:dyDescent="0.2">
      <c r="A939" s="6"/>
    </row>
    <row r="940" spans="1:1" x14ac:dyDescent="0.2">
      <c r="A940" s="6"/>
    </row>
    <row r="941" spans="1:1" x14ac:dyDescent="0.2">
      <c r="A941" s="6"/>
    </row>
    <row r="942" spans="1:1" x14ac:dyDescent="0.2">
      <c r="A942" s="6"/>
    </row>
    <row r="943" spans="1:1" x14ac:dyDescent="0.2">
      <c r="A943" s="6"/>
    </row>
    <row r="944" spans="1:1" x14ac:dyDescent="0.2">
      <c r="A944" s="6"/>
    </row>
    <row r="945" spans="1:1" x14ac:dyDescent="0.2">
      <c r="A945" s="6"/>
    </row>
    <row r="946" spans="1:1" x14ac:dyDescent="0.2">
      <c r="A946" s="6"/>
    </row>
    <row r="947" spans="1:1" x14ac:dyDescent="0.2">
      <c r="A947" s="6"/>
    </row>
    <row r="948" spans="1:1" x14ac:dyDescent="0.2">
      <c r="A948" s="6"/>
    </row>
    <row r="949" spans="1:1" x14ac:dyDescent="0.2">
      <c r="A949" s="6"/>
    </row>
    <row r="950" spans="1:1" x14ac:dyDescent="0.2">
      <c r="A950" s="6"/>
    </row>
    <row r="951" spans="1:1" x14ac:dyDescent="0.2">
      <c r="A951" s="6"/>
    </row>
    <row r="952" spans="1:1" x14ac:dyDescent="0.2">
      <c r="A952" s="6"/>
    </row>
    <row r="953" spans="1:1" x14ac:dyDescent="0.2">
      <c r="A953" s="6"/>
    </row>
    <row r="954" spans="1:1" x14ac:dyDescent="0.2">
      <c r="A954" s="6"/>
    </row>
    <row r="955" spans="1:1" x14ac:dyDescent="0.2">
      <c r="A955" s="6"/>
    </row>
    <row r="956" spans="1:1" x14ac:dyDescent="0.2">
      <c r="A956" s="6"/>
    </row>
    <row r="957" spans="1:1" x14ac:dyDescent="0.2">
      <c r="A957" s="6"/>
    </row>
    <row r="958" spans="1:1" x14ac:dyDescent="0.2">
      <c r="A958" s="6"/>
    </row>
    <row r="959" spans="1:1" x14ac:dyDescent="0.2">
      <c r="A959" s="6"/>
    </row>
    <row r="960" spans="1:1" x14ac:dyDescent="0.2">
      <c r="A960" s="6"/>
    </row>
    <row r="961" spans="1:1" x14ac:dyDescent="0.2">
      <c r="A961" s="6"/>
    </row>
    <row r="962" spans="1:1" x14ac:dyDescent="0.2">
      <c r="A962" s="6"/>
    </row>
    <row r="963" spans="1:1" x14ac:dyDescent="0.2">
      <c r="A963" s="6"/>
    </row>
    <row r="964" spans="1:1" x14ac:dyDescent="0.2">
      <c r="A964" s="6"/>
    </row>
    <row r="965" spans="1:1" x14ac:dyDescent="0.2">
      <c r="A965" s="6"/>
    </row>
    <row r="966" spans="1:1" x14ac:dyDescent="0.2">
      <c r="A966" s="6"/>
    </row>
    <row r="967" spans="1:1" x14ac:dyDescent="0.2">
      <c r="A967" s="6"/>
    </row>
    <row r="968" spans="1:1" x14ac:dyDescent="0.2">
      <c r="A968" s="6"/>
    </row>
    <row r="969" spans="1:1" x14ac:dyDescent="0.2">
      <c r="A969" s="6"/>
    </row>
    <row r="970" spans="1:1" x14ac:dyDescent="0.2">
      <c r="A970" s="6"/>
    </row>
    <row r="971" spans="1:1" x14ac:dyDescent="0.2">
      <c r="A971" s="6"/>
    </row>
    <row r="972" spans="1:1" x14ac:dyDescent="0.2">
      <c r="A972" s="6"/>
    </row>
    <row r="973" spans="1:1" x14ac:dyDescent="0.2">
      <c r="A973" s="6"/>
    </row>
    <row r="974" spans="1:1" x14ac:dyDescent="0.2">
      <c r="A974" s="6"/>
    </row>
    <row r="975" spans="1:1" x14ac:dyDescent="0.2">
      <c r="A975" s="6"/>
    </row>
    <row r="976" spans="1:1" x14ac:dyDescent="0.2">
      <c r="A976" s="6"/>
    </row>
    <row r="977" spans="1:1" x14ac:dyDescent="0.2">
      <c r="A977" s="6"/>
    </row>
    <row r="978" spans="1:1" x14ac:dyDescent="0.2">
      <c r="A978" s="6"/>
    </row>
    <row r="979" spans="1:1" x14ac:dyDescent="0.2">
      <c r="A979" s="6"/>
    </row>
    <row r="980" spans="1:1" x14ac:dyDescent="0.2">
      <c r="A980" s="6"/>
    </row>
    <row r="981" spans="1:1" x14ac:dyDescent="0.2">
      <c r="A981" s="6"/>
    </row>
    <row r="982" spans="1:1" x14ac:dyDescent="0.2">
      <c r="A982" s="6"/>
    </row>
    <row r="983" spans="1:1" x14ac:dyDescent="0.2">
      <c r="A983" s="6"/>
    </row>
    <row r="984" spans="1:1" x14ac:dyDescent="0.2">
      <c r="A984" s="6"/>
    </row>
    <row r="985" spans="1:1" x14ac:dyDescent="0.2">
      <c r="A985" s="6"/>
    </row>
    <row r="986" spans="1:1" x14ac:dyDescent="0.2">
      <c r="A986" s="6"/>
    </row>
    <row r="987" spans="1:1" x14ac:dyDescent="0.2">
      <c r="A987" s="6"/>
    </row>
    <row r="988" spans="1:1" x14ac:dyDescent="0.2">
      <c r="A988" s="6"/>
    </row>
    <row r="989" spans="1:1" x14ac:dyDescent="0.2">
      <c r="A989" s="6"/>
    </row>
    <row r="990" spans="1:1" x14ac:dyDescent="0.2">
      <c r="A990" s="6"/>
    </row>
    <row r="991" spans="1:1" x14ac:dyDescent="0.2">
      <c r="A991" s="6"/>
    </row>
    <row r="992" spans="1:1" x14ac:dyDescent="0.2">
      <c r="A992" s="6"/>
    </row>
    <row r="993" spans="1:1" x14ac:dyDescent="0.2">
      <c r="A993" s="6"/>
    </row>
    <row r="994" spans="1:1" x14ac:dyDescent="0.2">
      <c r="A994" s="6"/>
    </row>
    <row r="995" spans="1:1" x14ac:dyDescent="0.2">
      <c r="A995" s="6"/>
    </row>
    <row r="996" spans="1:1" x14ac:dyDescent="0.2">
      <c r="A996" s="6"/>
    </row>
    <row r="997" spans="1:1" x14ac:dyDescent="0.2">
      <c r="A997" s="6"/>
    </row>
    <row r="998" spans="1:1" x14ac:dyDescent="0.2">
      <c r="A998" s="6"/>
    </row>
    <row r="999" spans="1:1" x14ac:dyDescent="0.2">
      <c r="A999" s="6"/>
    </row>
    <row r="1000" spans="1:1" x14ac:dyDescent="0.2">
      <c r="A1000" s="6"/>
    </row>
    <row r="1001" spans="1:1" x14ac:dyDescent="0.2">
      <c r="A1001" s="6"/>
    </row>
    <row r="1002" spans="1:1" x14ac:dyDescent="0.2">
      <c r="A1002" s="6"/>
    </row>
    <row r="1003" spans="1:1" x14ac:dyDescent="0.2">
      <c r="A1003" s="6"/>
    </row>
    <row r="1004" spans="1:1" x14ac:dyDescent="0.2">
      <c r="A1004" s="6"/>
    </row>
    <row r="1005" spans="1:1" x14ac:dyDescent="0.2">
      <c r="A1005" s="6"/>
    </row>
    <row r="1006" spans="1:1" x14ac:dyDescent="0.2">
      <c r="A1006" s="6"/>
    </row>
    <row r="1007" spans="1:1" x14ac:dyDescent="0.2">
      <c r="A1007" s="6"/>
    </row>
    <row r="1008" spans="1:1" x14ac:dyDescent="0.2">
      <c r="A1008" s="6"/>
    </row>
    <row r="1009" spans="1:1" x14ac:dyDescent="0.2">
      <c r="A1009" s="6"/>
    </row>
    <row r="1010" spans="1:1" x14ac:dyDescent="0.2">
      <c r="A1010" s="6"/>
    </row>
    <row r="1011" spans="1:1" x14ac:dyDescent="0.2">
      <c r="A1011" s="6"/>
    </row>
    <row r="1012" spans="1:1" x14ac:dyDescent="0.2">
      <c r="A1012" s="6"/>
    </row>
    <row r="1013" spans="1:1" x14ac:dyDescent="0.2">
      <c r="A1013" s="6"/>
    </row>
    <row r="1014" spans="1:1" x14ac:dyDescent="0.2">
      <c r="A1014" s="6"/>
    </row>
    <row r="1015" spans="1:1" x14ac:dyDescent="0.2">
      <c r="A1015" s="6"/>
    </row>
    <row r="1016" spans="1:1" x14ac:dyDescent="0.2">
      <c r="A1016" s="6"/>
    </row>
    <row r="1017" spans="1:1" x14ac:dyDescent="0.2">
      <c r="A1017" s="6"/>
    </row>
    <row r="1018" spans="1:1" x14ac:dyDescent="0.2">
      <c r="A1018" s="6"/>
    </row>
    <row r="1019" spans="1:1" x14ac:dyDescent="0.2">
      <c r="A1019" s="6"/>
    </row>
    <row r="1020" spans="1:1" x14ac:dyDescent="0.2">
      <c r="A1020" s="6"/>
    </row>
    <row r="1021" spans="1:1" x14ac:dyDescent="0.2">
      <c r="A1021" s="6"/>
    </row>
    <row r="1022" spans="1:1" x14ac:dyDescent="0.2">
      <c r="A1022" s="6"/>
    </row>
    <row r="1023" spans="1:1" x14ac:dyDescent="0.2">
      <c r="A1023" s="6"/>
    </row>
    <row r="1024" spans="1:1" x14ac:dyDescent="0.2">
      <c r="A1024" s="6"/>
    </row>
    <row r="1025" spans="1:1" x14ac:dyDescent="0.2">
      <c r="A1025" s="6"/>
    </row>
    <row r="1026" spans="1:1" x14ac:dyDescent="0.2">
      <c r="A1026" s="6"/>
    </row>
    <row r="1027" spans="1:1" x14ac:dyDescent="0.2">
      <c r="A1027" s="6"/>
    </row>
    <row r="1028" spans="1:1" x14ac:dyDescent="0.2">
      <c r="A1028" s="6"/>
    </row>
    <row r="1029" spans="1:1" x14ac:dyDescent="0.2">
      <c r="A1029" s="6"/>
    </row>
    <row r="1030" spans="1:1" x14ac:dyDescent="0.2">
      <c r="A1030" s="6"/>
    </row>
    <row r="1031" spans="1:1" x14ac:dyDescent="0.2">
      <c r="A1031" s="6"/>
    </row>
    <row r="1032" spans="1:1" x14ac:dyDescent="0.2">
      <c r="A1032" s="6"/>
    </row>
    <row r="1033" spans="1:1" x14ac:dyDescent="0.2">
      <c r="A1033" s="6"/>
    </row>
    <row r="1034" spans="1:1" x14ac:dyDescent="0.2">
      <c r="A1034" s="6"/>
    </row>
    <row r="1035" spans="1:1" x14ac:dyDescent="0.2">
      <c r="A1035" s="6"/>
    </row>
    <row r="1036" spans="1:1" x14ac:dyDescent="0.2">
      <c r="A1036" s="6"/>
    </row>
    <row r="1037" spans="1:1" x14ac:dyDescent="0.2">
      <c r="A1037" s="6"/>
    </row>
    <row r="1038" spans="1:1" x14ac:dyDescent="0.2">
      <c r="A1038" s="6"/>
    </row>
    <row r="1039" spans="1:1" x14ac:dyDescent="0.2">
      <c r="A1039" s="6"/>
    </row>
    <row r="1040" spans="1:1" x14ac:dyDescent="0.2">
      <c r="A1040" s="6"/>
    </row>
    <row r="1041" spans="1:1" x14ac:dyDescent="0.2">
      <c r="A1041" s="6"/>
    </row>
    <row r="1042" spans="1:1" x14ac:dyDescent="0.2">
      <c r="A1042" s="6"/>
    </row>
    <row r="1043" spans="1:1" x14ac:dyDescent="0.2">
      <c r="A1043" s="6"/>
    </row>
    <row r="1044" spans="1:1" x14ac:dyDescent="0.2">
      <c r="A1044" s="6"/>
    </row>
    <row r="1045" spans="1:1" x14ac:dyDescent="0.2">
      <c r="A1045" s="6"/>
    </row>
    <row r="1046" spans="1:1" x14ac:dyDescent="0.2">
      <c r="A1046" s="6"/>
    </row>
    <row r="1047" spans="1:1" x14ac:dyDescent="0.2">
      <c r="A1047" s="6"/>
    </row>
    <row r="1048" spans="1:1" x14ac:dyDescent="0.2">
      <c r="A1048" s="6"/>
    </row>
    <row r="1049" spans="1:1" x14ac:dyDescent="0.2">
      <c r="A1049" s="6"/>
    </row>
    <row r="1050" spans="1:1" x14ac:dyDescent="0.2">
      <c r="A1050" s="6"/>
    </row>
    <row r="1051" spans="1:1" x14ac:dyDescent="0.2">
      <c r="A1051" s="6"/>
    </row>
    <row r="1052" spans="1:1" x14ac:dyDescent="0.2">
      <c r="A1052" s="6"/>
    </row>
    <row r="1053" spans="1:1" x14ac:dyDescent="0.2">
      <c r="A1053" s="6"/>
    </row>
    <row r="1054" spans="1:1" x14ac:dyDescent="0.2">
      <c r="A1054" s="6"/>
    </row>
    <row r="1055" spans="1:1" x14ac:dyDescent="0.2">
      <c r="A1055" s="6"/>
    </row>
    <row r="1056" spans="1:1" x14ac:dyDescent="0.2">
      <c r="A1056" s="6"/>
    </row>
    <row r="1057" spans="1:1" x14ac:dyDescent="0.2">
      <c r="A1057" s="6"/>
    </row>
    <row r="1058" spans="1:1" x14ac:dyDescent="0.2">
      <c r="A1058" s="6"/>
    </row>
    <row r="1059" spans="1:1" x14ac:dyDescent="0.2">
      <c r="A1059" s="6"/>
    </row>
    <row r="1060" spans="1:1" x14ac:dyDescent="0.2">
      <c r="A1060" s="6"/>
    </row>
    <row r="1061" spans="1:1" x14ac:dyDescent="0.2">
      <c r="A1061" s="6"/>
    </row>
    <row r="1062" spans="1:1" x14ac:dyDescent="0.2">
      <c r="A1062" s="6"/>
    </row>
    <row r="1063" spans="1:1" x14ac:dyDescent="0.2">
      <c r="A1063" s="6"/>
    </row>
    <row r="1064" spans="1:1" x14ac:dyDescent="0.2">
      <c r="A1064" s="6"/>
    </row>
    <row r="1065" spans="1:1" x14ac:dyDescent="0.2">
      <c r="A1065" s="6"/>
    </row>
    <row r="1066" spans="1:1" x14ac:dyDescent="0.2">
      <c r="A1066" s="6"/>
    </row>
    <row r="1067" spans="1:1" x14ac:dyDescent="0.2">
      <c r="A1067" s="6"/>
    </row>
    <row r="1068" spans="1:1" x14ac:dyDescent="0.2">
      <c r="A1068" s="6"/>
    </row>
    <row r="1069" spans="1:1" x14ac:dyDescent="0.2">
      <c r="A1069" s="6"/>
    </row>
    <row r="1070" spans="1:1" x14ac:dyDescent="0.2">
      <c r="A1070" s="6"/>
    </row>
    <row r="1071" spans="1:1" x14ac:dyDescent="0.2">
      <c r="A1071" s="6"/>
    </row>
    <row r="1072" spans="1:1" x14ac:dyDescent="0.2">
      <c r="A1072" s="6"/>
    </row>
    <row r="1073" spans="1:1" x14ac:dyDescent="0.2">
      <c r="A1073" s="6"/>
    </row>
    <row r="1074" spans="1:1" x14ac:dyDescent="0.2">
      <c r="A1074" s="6"/>
    </row>
    <row r="1075" spans="1:1" x14ac:dyDescent="0.2">
      <c r="A1075" s="6"/>
    </row>
    <row r="1076" spans="1:1" x14ac:dyDescent="0.2">
      <c r="A1076" s="6"/>
    </row>
    <row r="1077" spans="1:1" x14ac:dyDescent="0.2">
      <c r="A1077" s="6"/>
    </row>
    <row r="1078" spans="1:1" x14ac:dyDescent="0.2">
      <c r="A1078" s="6"/>
    </row>
    <row r="1079" spans="1:1" x14ac:dyDescent="0.2">
      <c r="A1079" s="6"/>
    </row>
    <row r="1080" spans="1:1" x14ac:dyDescent="0.2">
      <c r="A1080" s="6"/>
    </row>
    <row r="1081" spans="1:1" x14ac:dyDescent="0.2">
      <c r="A1081" s="6"/>
    </row>
    <row r="1082" spans="1:1" x14ac:dyDescent="0.2">
      <c r="A1082" s="6"/>
    </row>
    <row r="1083" spans="1:1" x14ac:dyDescent="0.2">
      <c r="A1083" s="6"/>
    </row>
    <row r="1084" spans="1:1" x14ac:dyDescent="0.2">
      <c r="A1084" s="6"/>
    </row>
    <row r="1085" spans="1:1" x14ac:dyDescent="0.2">
      <c r="A1085" s="6"/>
    </row>
    <row r="1086" spans="1:1" x14ac:dyDescent="0.2">
      <c r="A1086" s="6"/>
    </row>
    <row r="1087" spans="1:1" x14ac:dyDescent="0.2">
      <c r="A1087" s="6"/>
    </row>
    <row r="1088" spans="1:1" x14ac:dyDescent="0.2">
      <c r="A1088" s="6"/>
    </row>
    <row r="1089" spans="1:1" x14ac:dyDescent="0.2">
      <c r="A1089" s="6"/>
    </row>
    <row r="1090" spans="1:1" x14ac:dyDescent="0.2">
      <c r="A1090" s="6"/>
    </row>
    <row r="1091" spans="1:1" x14ac:dyDescent="0.2">
      <c r="A1091" s="6"/>
    </row>
    <row r="1092" spans="1:1" x14ac:dyDescent="0.2">
      <c r="A1092" s="6"/>
    </row>
    <row r="1093" spans="1:1" x14ac:dyDescent="0.2">
      <c r="A1093" s="6"/>
    </row>
    <row r="1094" spans="1:1" x14ac:dyDescent="0.2">
      <c r="A1094" s="6"/>
    </row>
    <row r="1095" spans="1:1" x14ac:dyDescent="0.2">
      <c r="A1095" s="6"/>
    </row>
    <row r="1096" spans="1:1" x14ac:dyDescent="0.2">
      <c r="A1096" s="6"/>
    </row>
    <row r="1097" spans="1:1" x14ac:dyDescent="0.2">
      <c r="A1097" s="6"/>
    </row>
    <row r="1098" spans="1:1" x14ac:dyDescent="0.2">
      <c r="A1098" s="6"/>
    </row>
    <row r="1099" spans="1:1" x14ac:dyDescent="0.2">
      <c r="A1099" s="6"/>
    </row>
    <row r="1100" spans="1:1" x14ac:dyDescent="0.2">
      <c r="A1100" s="6"/>
    </row>
    <row r="1101" spans="1:1" x14ac:dyDescent="0.2">
      <c r="A1101" s="6"/>
    </row>
    <row r="1102" spans="1:1" x14ac:dyDescent="0.2">
      <c r="A1102" s="6"/>
    </row>
    <row r="1103" spans="1:1" x14ac:dyDescent="0.2">
      <c r="A1103" s="6"/>
    </row>
    <row r="1104" spans="1:1" x14ac:dyDescent="0.2">
      <c r="A1104" s="6"/>
    </row>
    <row r="1105" spans="1:1" x14ac:dyDescent="0.2">
      <c r="A1105" s="6"/>
    </row>
    <row r="1106" spans="1:1" x14ac:dyDescent="0.2">
      <c r="A1106" s="6"/>
    </row>
    <row r="1107" spans="1:1" x14ac:dyDescent="0.2">
      <c r="A1107" s="6"/>
    </row>
    <row r="1108" spans="1:1" x14ac:dyDescent="0.2">
      <c r="A1108" s="6"/>
    </row>
    <row r="1109" spans="1:1" x14ac:dyDescent="0.2">
      <c r="A1109" s="6"/>
    </row>
    <row r="1110" spans="1:1" x14ac:dyDescent="0.2">
      <c r="A1110" s="6"/>
    </row>
    <row r="1111" spans="1:1" x14ac:dyDescent="0.2">
      <c r="A1111" s="6"/>
    </row>
    <row r="1112" spans="1:1" x14ac:dyDescent="0.2">
      <c r="A1112" s="6"/>
    </row>
    <row r="1113" spans="1:1" x14ac:dyDescent="0.2">
      <c r="A1113" s="6"/>
    </row>
    <row r="1114" spans="1:1" x14ac:dyDescent="0.2">
      <c r="A1114" s="6"/>
    </row>
    <row r="1115" spans="1:1" x14ac:dyDescent="0.2">
      <c r="A1115" s="6"/>
    </row>
    <row r="1116" spans="1:1" x14ac:dyDescent="0.2">
      <c r="A1116" s="6"/>
    </row>
    <row r="1117" spans="1:1" x14ac:dyDescent="0.2">
      <c r="A1117" s="6"/>
    </row>
    <row r="1118" spans="1:1" x14ac:dyDescent="0.2">
      <c r="A1118" s="6"/>
    </row>
    <row r="1119" spans="1:1" x14ac:dyDescent="0.2">
      <c r="A1119" s="6"/>
    </row>
    <row r="1120" spans="1:1" x14ac:dyDescent="0.2">
      <c r="A1120" s="6"/>
    </row>
    <row r="1121" spans="1:1" x14ac:dyDescent="0.2">
      <c r="A1121" s="6"/>
    </row>
    <row r="1122" spans="1:1" x14ac:dyDescent="0.2">
      <c r="A1122" s="6"/>
    </row>
    <row r="1123" spans="1:1" x14ac:dyDescent="0.2">
      <c r="A1123" s="6"/>
    </row>
    <row r="1124" spans="1:1" x14ac:dyDescent="0.2">
      <c r="A1124" s="6"/>
    </row>
    <row r="1125" spans="1:1" x14ac:dyDescent="0.2">
      <c r="A1125" s="6"/>
    </row>
    <row r="1126" spans="1:1" x14ac:dyDescent="0.2">
      <c r="A1126" s="6"/>
    </row>
    <row r="1127" spans="1:1" x14ac:dyDescent="0.2">
      <c r="A1127" s="6"/>
    </row>
    <row r="1128" spans="1:1" x14ac:dyDescent="0.2">
      <c r="A1128" s="6"/>
    </row>
    <row r="1129" spans="1:1" x14ac:dyDescent="0.2">
      <c r="A1129" s="6"/>
    </row>
    <row r="1130" spans="1:1" x14ac:dyDescent="0.2">
      <c r="A1130" s="6"/>
    </row>
    <row r="1131" spans="1:1" x14ac:dyDescent="0.2">
      <c r="A1131" s="6"/>
    </row>
    <row r="1132" spans="1:1" x14ac:dyDescent="0.2">
      <c r="A1132" s="6"/>
    </row>
    <row r="1133" spans="1:1" x14ac:dyDescent="0.2">
      <c r="A1133" s="6"/>
    </row>
    <row r="1134" spans="1:1" x14ac:dyDescent="0.2">
      <c r="A1134" s="6"/>
    </row>
    <row r="1135" spans="1:1" x14ac:dyDescent="0.2">
      <c r="A1135" s="6"/>
    </row>
    <row r="1136" spans="1:1" x14ac:dyDescent="0.2">
      <c r="A1136" s="6"/>
    </row>
    <row r="1137" spans="1:1" x14ac:dyDescent="0.2">
      <c r="A1137" s="6"/>
    </row>
    <row r="1138" spans="1:1" x14ac:dyDescent="0.2">
      <c r="A1138" s="6"/>
    </row>
    <row r="1139" spans="1:1" x14ac:dyDescent="0.2">
      <c r="A1139" s="6"/>
    </row>
    <row r="1140" spans="1:1" x14ac:dyDescent="0.2">
      <c r="A1140" s="6"/>
    </row>
    <row r="1141" spans="1:1" x14ac:dyDescent="0.2">
      <c r="A1141" s="6"/>
    </row>
    <row r="1142" spans="1:1" x14ac:dyDescent="0.2">
      <c r="A1142" s="6"/>
    </row>
    <row r="1143" spans="1:1" x14ac:dyDescent="0.2">
      <c r="A1143" s="6"/>
    </row>
    <row r="1144" spans="1:1" x14ac:dyDescent="0.2">
      <c r="A1144" s="6"/>
    </row>
    <row r="1145" spans="1:1" x14ac:dyDescent="0.2">
      <c r="A1145" s="6"/>
    </row>
    <row r="1146" spans="1:1" x14ac:dyDescent="0.2">
      <c r="A1146" s="6"/>
    </row>
    <row r="1147" spans="1:1" x14ac:dyDescent="0.2">
      <c r="A1147" s="6"/>
    </row>
    <row r="1148" spans="1:1" x14ac:dyDescent="0.2">
      <c r="A1148" s="6"/>
    </row>
    <row r="1149" spans="1:1" x14ac:dyDescent="0.2">
      <c r="A1149" s="6"/>
    </row>
    <row r="1150" spans="1:1" x14ac:dyDescent="0.2">
      <c r="A1150" s="6"/>
    </row>
    <row r="1151" spans="1:1" x14ac:dyDescent="0.2">
      <c r="A1151" s="6"/>
    </row>
    <row r="1152" spans="1:1" x14ac:dyDescent="0.2">
      <c r="A1152" s="6"/>
    </row>
    <row r="1153" spans="1:1" x14ac:dyDescent="0.2">
      <c r="A1153" s="6"/>
    </row>
    <row r="1154" spans="1:1" x14ac:dyDescent="0.2">
      <c r="A1154" s="6"/>
    </row>
    <row r="1155" spans="1:1" x14ac:dyDescent="0.2">
      <c r="A1155" s="6"/>
    </row>
    <row r="1156" spans="1:1" x14ac:dyDescent="0.2">
      <c r="A1156" s="6"/>
    </row>
    <row r="1157" spans="1:1" x14ac:dyDescent="0.2">
      <c r="A1157" s="6"/>
    </row>
    <row r="1158" spans="1:1" x14ac:dyDescent="0.2">
      <c r="A1158" s="6"/>
    </row>
    <row r="1159" spans="1:1" x14ac:dyDescent="0.2">
      <c r="A1159" s="6"/>
    </row>
    <row r="1160" spans="1:1" x14ac:dyDescent="0.2">
      <c r="A1160" s="6"/>
    </row>
    <row r="1161" spans="1:1" x14ac:dyDescent="0.2">
      <c r="A1161" s="6"/>
    </row>
    <row r="1162" spans="1:1" x14ac:dyDescent="0.2">
      <c r="A1162" s="6"/>
    </row>
    <row r="1163" spans="1:1" x14ac:dyDescent="0.2">
      <c r="A1163" s="6"/>
    </row>
    <row r="1164" spans="1:1" x14ac:dyDescent="0.2">
      <c r="A1164" s="6"/>
    </row>
    <row r="1165" spans="1:1" x14ac:dyDescent="0.2">
      <c r="A1165" s="6"/>
    </row>
    <row r="1166" spans="1:1" x14ac:dyDescent="0.2">
      <c r="A1166" s="6"/>
    </row>
    <row r="1167" spans="1:1" x14ac:dyDescent="0.2">
      <c r="A1167" s="6"/>
    </row>
    <row r="1168" spans="1:1" x14ac:dyDescent="0.2">
      <c r="A1168" s="6"/>
    </row>
    <row r="1169" spans="1:1" x14ac:dyDescent="0.2">
      <c r="A1169" s="6"/>
    </row>
    <row r="1170" spans="1:1" x14ac:dyDescent="0.2">
      <c r="A1170" s="6"/>
    </row>
    <row r="1171" spans="1:1" x14ac:dyDescent="0.2">
      <c r="A1171" s="6"/>
    </row>
    <row r="1172" spans="1:1" x14ac:dyDescent="0.2">
      <c r="A1172" s="6"/>
    </row>
    <row r="1173" spans="1:1" x14ac:dyDescent="0.2">
      <c r="A1173" s="6"/>
    </row>
    <row r="1174" spans="1:1" x14ac:dyDescent="0.2">
      <c r="A1174" s="6"/>
    </row>
    <row r="1175" spans="1:1" x14ac:dyDescent="0.2">
      <c r="A1175" s="6"/>
    </row>
    <row r="1176" spans="1:1" x14ac:dyDescent="0.2">
      <c r="A1176" s="6"/>
    </row>
    <row r="1177" spans="1:1" x14ac:dyDescent="0.2">
      <c r="A1177" s="6"/>
    </row>
    <row r="1178" spans="1:1" x14ac:dyDescent="0.2">
      <c r="A1178" s="6"/>
    </row>
    <row r="1179" spans="1:1" x14ac:dyDescent="0.2">
      <c r="A1179" s="6"/>
    </row>
    <row r="1180" spans="1:1" x14ac:dyDescent="0.2">
      <c r="A1180" s="6"/>
    </row>
    <row r="1181" spans="1:1" x14ac:dyDescent="0.2">
      <c r="A1181" s="6"/>
    </row>
    <row r="1182" spans="1:1" x14ac:dyDescent="0.2">
      <c r="A1182" s="6"/>
    </row>
    <row r="1183" spans="1:1" x14ac:dyDescent="0.2">
      <c r="A1183" s="6"/>
    </row>
    <row r="1184" spans="1:1" x14ac:dyDescent="0.2">
      <c r="A1184" s="6"/>
    </row>
    <row r="1185" spans="1:1" x14ac:dyDescent="0.2">
      <c r="A1185" s="6"/>
    </row>
    <row r="1186" spans="1:1" x14ac:dyDescent="0.2">
      <c r="A1186" s="6"/>
    </row>
    <row r="1187" spans="1:1" x14ac:dyDescent="0.2">
      <c r="A1187" s="6"/>
    </row>
    <row r="1188" spans="1:1" x14ac:dyDescent="0.2">
      <c r="A1188" s="6"/>
    </row>
    <row r="1189" spans="1:1" x14ac:dyDescent="0.2">
      <c r="A1189" s="6"/>
    </row>
    <row r="1190" spans="1:1" x14ac:dyDescent="0.2">
      <c r="A1190" s="6"/>
    </row>
    <row r="1191" spans="1:1" x14ac:dyDescent="0.2">
      <c r="A1191" s="6"/>
    </row>
    <row r="1192" spans="1:1" x14ac:dyDescent="0.2">
      <c r="A1192" s="6"/>
    </row>
    <row r="1193" spans="1:1" x14ac:dyDescent="0.2">
      <c r="A1193" s="6"/>
    </row>
    <row r="1194" spans="1:1" x14ac:dyDescent="0.2">
      <c r="A1194" s="6"/>
    </row>
    <row r="1195" spans="1:1" x14ac:dyDescent="0.2">
      <c r="A1195" s="6"/>
    </row>
    <row r="1196" spans="1:1" x14ac:dyDescent="0.2">
      <c r="A1196" s="6"/>
    </row>
    <row r="1197" spans="1:1" x14ac:dyDescent="0.2">
      <c r="A1197" s="6"/>
    </row>
    <row r="1198" spans="1:1" x14ac:dyDescent="0.2">
      <c r="A1198" s="6"/>
    </row>
    <row r="1199" spans="1:1" x14ac:dyDescent="0.2">
      <c r="A1199" s="6"/>
    </row>
    <row r="1200" spans="1:1" x14ac:dyDescent="0.2">
      <c r="A1200" s="6"/>
    </row>
    <row r="1201" spans="1:1" x14ac:dyDescent="0.2">
      <c r="A1201" s="6"/>
    </row>
    <row r="1202" spans="1:1" x14ac:dyDescent="0.2">
      <c r="A1202" s="6"/>
    </row>
    <row r="1203" spans="1:1" x14ac:dyDescent="0.2">
      <c r="A1203" s="6"/>
    </row>
    <row r="1204" spans="1:1" x14ac:dyDescent="0.2">
      <c r="A1204" s="6"/>
    </row>
    <row r="1205" spans="1:1" x14ac:dyDescent="0.2">
      <c r="A1205" s="6"/>
    </row>
    <row r="1206" spans="1:1" x14ac:dyDescent="0.2">
      <c r="A1206" s="6"/>
    </row>
    <row r="1207" spans="1:1" x14ac:dyDescent="0.2">
      <c r="A1207" s="6"/>
    </row>
    <row r="1208" spans="1:1" x14ac:dyDescent="0.2">
      <c r="A1208" s="6"/>
    </row>
    <row r="1209" spans="1:1" x14ac:dyDescent="0.2">
      <c r="A1209" s="6"/>
    </row>
    <row r="1210" spans="1:1" x14ac:dyDescent="0.2">
      <c r="A1210" s="6"/>
    </row>
    <row r="1211" spans="1:1" x14ac:dyDescent="0.2">
      <c r="A1211" s="6"/>
    </row>
    <row r="1212" spans="1:1" x14ac:dyDescent="0.2">
      <c r="A1212" s="6"/>
    </row>
    <row r="1213" spans="1:1" x14ac:dyDescent="0.2">
      <c r="A1213" s="6"/>
    </row>
    <row r="1214" spans="1:1" x14ac:dyDescent="0.2">
      <c r="A1214" s="6"/>
    </row>
    <row r="1215" spans="1:1" x14ac:dyDescent="0.2">
      <c r="A1215" s="6"/>
    </row>
    <row r="1216" spans="1:1" x14ac:dyDescent="0.2">
      <c r="A1216" s="6"/>
    </row>
    <row r="1217" spans="1:1" x14ac:dyDescent="0.2">
      <c r="A1217" s="6"/>
    </row>
    <row r="1218" spans="1:1" x14ac:dyDescent="0.2">
      <c r="A1218" s="6"/>
    </row>
    <row r="1219" spans="1:1" x14ac:dyDescent="0.2">
      <c r="A1219" s="6"/>
    </row>
    <row r="1220" spans="1:1" x14ac:dyDescent="0.2">
      <c r="A1220" s="6"/>
    </row>
    <row r="1221" spans="1:1" x14ac:dyDescent="0.2">
      <c r="A1221" s="6"/>
    </row>
    <row r="1222" spans="1:1" x14ac:dyDescent="0.2">
      <c r="A1222" s="6"/>
    </row>
    <row r="1223" spans="1:1" x14ac:dyDescent="0.2">
      <c r="A1223" s="6"/>
    </row>
    <row r="1224" spans="1:1" x14ac:dyDescent="0.2">
      <c r="A1224" s="6"/>
    </row>
    <row r="1225" spans="1:1" x14ac:dyDescent="0.2">
      <c r="A1225" s="6"/>
    </row>
    <row r="1226" spans="1:1" x14ac:dyDescent="0.2">
      <c r="A1226" s="6"/>
    </row>
    <row r="1227" spans="1:1" x14ac:dyDescent="0.2">
      <c r="A1227" s="6"/>
    </row>
    <row r="1228" spans="1:1" x14ac:dyDescent="0.2">
      <c r="A1228" s="6"/>
    </row>
    <row r="1229" spans="1:1" x14ac:dyDescent="0.2">
      <c r="A1229" s="6"/>
    </row>
    <row r="1230" spans="1:1" x14ac:dyDescent="0.2">
      <c r="A1230" s="6"/>
    </row>
    <row r="1231" spans="1:1" x14ac:dyDescent="0.2">
      <c r="A1231" s="6"/>
    </row>
    <row r="1232" spans="1:1" x14ac:dyDescent="0.2">
      <c r="A1232" s="6"/>
    </row>
    <row r="1233" spans="1:1" x14ac:dyDescent="0.2">
      <c r="A1233" s="6"/>
    </row>
    <row r="1234" spans="1:1" x14ac:dyDescent="0.2">
      <c r="A1234" s="6"/>
    </row>
    <row r="1235" spans="1:1" x14ac:dyDescent="0.2">
      <c r="A1235" s="6"/>
    </row>
    <row r="1236" spans="1:1" x14ac:dyDescent="0.2">
      <c r="A1236" s="6"/>
    </row>
    <row r="1237" spans="1:1" x14ac:dyDescent="0.2">
      <c r="A1237" s="6"/>
    </row>
    <row r="1238" spans="1:1" x14ac:dyDescent="0.2">
      <c r="A1238" s="6"/>
    </row>
    <row r="1239" spans="1:1" x14ac:dyDescent="0.2">
      <c r="A1239" s="6"/>
    </row>
    <row r="1240" spans="1:1" x14ac:dyDescent="0.2">
      <c r="A1240" s="6"/>
    </row>
    <row r="1241" spans="1:1" x14ac:dyDescent="0.2">
      <c r="A1241" s="6"/>
    </row>
    <row r="1242" spans="1:1" x14ac:dyDescent="0.2">
      <c r="A1242" s="6"/>
    </row>
    <row r="1243" spans="1:1" x14ac:dyDescent="0.2">
      <c r="A1243" s="6"/>
    </row>
    <row r="1244" spans="1:1" x14ac:dyDescent="0.2">
      <c r="A1244" s="6"/>
    </row>
    <row r="1245" spans="1:1" x14ac:dyDescent="0.2">
      <c r="A1245" s="6"/>
    </row>
    <row r="1246" spans="1:1" x14ac:dyDescent="0.2">
      <c r="A1246" s="6"/>
    </row>
    <row r="1247" spans="1:1" x14ac:dyDescent="0.2">
      <c r="A1247" s="6"/>
    </row>
    <row r="1248" spans="1:1" x14ac:dyDescent="0.2">
      <c r="A1248" s="6"/>
    </row>
    <row r="1249" spans="1:1" x14ac:dyDescent="0.2">
      <c r="A1249" s="6"/>
    </row>
    <row r="1250" spans="1:1" x14ac:dyDescent="0.2">
      <c r="A1250" s="6"/>
    </row>
    <row r="1251" spans="1:1" x14ac:dyDescent="0.2">
      <c r="A1251" s="6"/>
    </row>
    <row r="1252" spans="1:1" x14ac:dyDescent="0.2">
      <c r="A1252" s="6"/>
    </row>
    <row r="1253" spans="1:1" x14ac:dyDescent="0.2">
      <c r="A1253" s="6"/>
    </row>
    <row r="1254" spans="1:1" x14ac:dyDescent="0.2">
      <c r="A1254" s="6"/>
    </row>
    <row r="1255" spans="1:1" x14ac:dyDescent="0.2">
      <c r="A1255" s="6"/>
    </row>
    <row r="1256" spans="1:1" x14ac:dyDescent="0.2">
      <c r="A1256" s="6"/>
    </row>
    <row r="1257" spans="1:1" x14ac:dyDescent="0.2">
      <c r="A1257" s="6"/>
    </row>
    <row r="1258" spans="1:1" x14ac:dyDescent="0.2">
      <c r="A1258" s="6"/>
    </row>
    <row r="1259" spans="1:1" x14ac:dyDescent="0.2">
      <c r="A1259" s="6"/>
    </row>
    <row r="1260" spans="1:1" x14ac:dyDescent="0.2">
      <c r="A1260" s="6"/>
    </row>
    <row r="1261" spans="1:1" x14ac:dyDescent="0.2">
      <c r="A1261" s="6"/>
    </row>
    <row r="1262" spans="1:1" x14ac:dyDescent="0.2">
      <c r="A1262" s="6"/>
    </row>
    <row r="1263" spans="1:1" x14ac:dyDescent="0.2">
      <c r="A1263" s="6"/>
    </row>
    <row r="1264" spans="1:1" x14ac:dyDescent="0.2">
      <c r="A1264" s="6"/>
    </row>
    <row r="1265" spans="1:1" x14ac:dyDescent="0.2">
      <c r="A1265" s="6"/>
    </row>
    <row r="1266" spans="1:1" x14ac:dyDescent="0.2">
      <c r="A1266" s="6"/>
    </row>
    <row r="1267" spans="1:1" x14ac:dyDescent="0.2">
      <c r="A1267" s="6"/>
    </row>
    <row r="1268" spans="1:1" x14ac:dyDescent="0.2">
      <c r="A1268" s="6"/>
    </row>
    <row r="1269" spans="1:1" x14ac:dyDescent="0.2">
      <c r="A1269" s="6"/>
    </row>
    <row r="1270" spans="1:1" x14ac:dyDescent="0.2">
      <c r="A1270" s="6"/>
    </row>
    <row r="1271" spans="1:1" x14ac:dyDescent="0.2">
      <c r="A1271" s="6"/>
    </row>
    <row r="1272" spans="1:1" x14ac:dyDescent="0.2">
      <c r="A1272" s="6"/>
    </row>
    <row r="1273" spans="1:1" x14ac:dyDescent="0.2">
      <c r="A1273" s="6"/>
    </row>
    <row r="1274" spans="1:1" x14ac:dyDescent="0.2">
      <c r="A1274" s="6"/>
    </row>
    <row r="1275" spans="1:1" x14ac:dyDescent="0.2">
      <c r="A1275" s="6"/>
    </row>
    <row r="1276" spans="1:1" x14ac:dyDescent="0.2">
      <c r="A1276" s="6"/>
    </row>
    <row r="1277" spans="1:1" x14ac:dyDescent="0.2">
      <c r="A1277" s="6"/>
    </row>
    <row r="1278" spans="1:1" x14ac:dyDescent="0.2">
      <c r="A1278" s="6"/>
    </row>
    <row r="1279" spans="1:1" x14ac:dyDescent="0.2">
      <c r="A1279" s="6"/>
    </row>
    <row r="1280" spans="1:1" x14ac:dyDescent="0.2">
      <c r="A1280" s="6"/>
    </row>
    <row r="1281" spans="1:1" x14ac:dyDescent="0.2">
      <c r="A1281" s="6"/>
    </row>
    <row r="1282" spans="1:1" x14ac:dyDescent="0.2">
      <c r="A1282" s="6"/>
    </row>
    <row r="1283" spans="1:1" x14ac:dyDescent="0.2">
      <c r="A1283" s="6"/>
    </row>
    <row r="1284" spans="1:1" x14ac:dyDescent="0.2">
      <c r="A1284" s="6"/>
    </row>
    <row r="1285" spans="1:1" x14ac:dyDescent="0.2">
      <c r="A1285" s="6"/>
    </row>
    <row r="1286" spans="1:1" x14ac:dyDescent="0.2">
      <c r="A1286" s="6"/>
    </row>
    <row r="1287" spans="1:1" x14ac:dyDescent="0.2">
      <c r="A1287" s="6"/>
    </row>
    <row r="1288" spans="1:1" x14ac:dyDescent="0.2">
      <c r="A1288" s="6"/>
    </row>
    <row r="1289" spans="1:1" x14ac:dyDescent="0.2">
      <c r="A1289" s="6"/>
    </row>
    <row r="1290" spans="1:1" x14ac:dyDescent="0.2">
      <c r="A1290" s="6"/>
    </row>
    <row r="1291" spans="1:1" x14ac:dyDescent="0.2">
      <c r="A1291" s="6"/>
    </row>
    <row r="1292" spans="1:1" x14ac:dyDescent="0.2">
      <c r="A1292" s="6"/>
    </row>
    <row r="1293" spans="1:1" x14ac:dyDescent="0.2">
      <c r="A1293" s="6"/>
    </row>
    <row r="1294" spans="1:1" x14ac:dyDescent="0.2">
      <c r="A1294" s="6"/>
    </row>
    <row r="1295" spans="1:1" x14ac:dyDescent="0.2">
      <c r="A1295" s="6"/>
    </row>
    <row r="1296" spans="1:1" x14ac:dyDescent="0.2">
      <c r="A1296" s="6"/>
    </row>
    <row r="1297" spans="1:1" x14ac:dyDescent="0.2">
      <c r="A1297" s="6"/>
    </row>
    <row r="1298" spans="1:1" x14ac:dyDescent="0.2">
      <c r="A1298" s="6"/>
    </row>
    <row r="1299" spans="1:1" x14ac:dyDescent="0.2">
      <c r="A1299" s="6"/>
    </row>
    <row r="1300" spans="1:1" x14ac:dyDescent="0.2">
      <c r="A1300" s="6"/>
    </row>
    <row r="1301" spans="1:1" x14ac:dyDescent="0.2">
      <c r="A1301" s="6"/>
    </row>
    <row r="1302" spans="1:1" x14ac:dyDescent="0.2">
      <c r="A1302" s="6"/>
    </row>
    <row r="1303" spans="1:1" x14ac:dyDescent="0.2">
      <c r="A1303" s="6"/>
    </row>
    <row r="1304" spans="1:1" x14ac:dyDescent="0.2">
      <c r="A1304" s="6"/>
    </row>
    <row r="1305" spans="1:1" x14ac:dyDescent="0.2">
      <c r="A1305" s="6"/>
    </row>
    <row r="1306" spans="1:1" x14ac:dyDescent="0.2">
      <c r="A1306" s="6"/>
    </row>
    <row r="1307" spans="1:1" x14ac:dyDescent="0.2">
      <c r="A1307" s="6"/>
    </row>
    <row r="1308" spans="1:1" x14ac:dyDescent="0.2">
      <c r="A1308" s="6"/>
    </row>
    <row r="1309" spans="1:1" x14ac:dyDescent="0.2">
      <c r="A1309" s="6"/>
    </row>
    <row r="1310" spans="1:1" x14ac:dyDescent="0.2">
      <c r="A1310" s="6"/>
    </row>
    <row r="1311" spans="1:1" x14ac:dyDescent="0.2">
      <c r="A1311" s="6"/>
    </row>
    <row r="1312" spans="1:1" x14ac:dyDescent="0.2">
      <c r="A1312" s="6"/>
    </row>
    <row r="1313" spans="1:1" x14ac:dyDescent="0.2">
      <c r="A1313" s="6"/>
    </row>
    <row r="1314" spans="1:1" x14ac:dyDescent="0.2">
      <c r="A1314" s="6"/>
    </row>
    <row r="1315" spans="1:1" x14ac:dyDescent="0.2">
      <c r="A1315" s="6"/>
    </row>
    <row r="1316" spans="1:1" x14ac:dyDescent="0.2">
      <c r="A1316" s="6"/>
    </row>
    <row r="1317" spans="1:1" x14ac:dyDescent="0.2">
      <c r="A1317" s="6"/>
    </row>
    <row r="1318" spans="1:1" x14ac:dyDescent="0.2">
      <c r="A1318" s="6"/>
    </row>
    <row r="1319" spans="1:1" x14ac:dyDescent="0.2">
      <c r="A1319" s="6"/>
    </row>
    <row r="1320" spans="1:1" x14ac:dyDescent="0.2">
      <c r="A1320" s="6"/>
    </row>
    <row r="1321" spans="1:1" x14ac:dyDescent="0.2">
      <c r="A1321" s="6"/>
    </row>
    <row r="1322" spans="1:1" x14ac:dyDescent="0.2">
      <c r="A1322" s="6"/>
    </row>
    <row r="1323" spans="1:1" x14ac:dyDescent="0.2">
      <c r="A1323" s="6"/>
    </row>
    <row r="1324" spans="1:1" x14ac:dyDescent="0.2">
      <c r="A1324" s="6"/>
    </row>
    <row r="1325" spans="1:1" x14ac:dyDescent="0.2">
      <c r="A1325" s="6"/>
    </row>
    <row r="1326" spans="1:1" x14ac:dyDescent="0.2">
      <c r="A1326" s="6"/>
    </row>
    <row r="1327" spans="1:1" x14ac:dyDescent="0.2">
      <c r="A1327" s="6"/>
    </row>
    <row r="1328" spans="1:1" x14ac:dyDescent="0.2">
      <c r="A1328" s="6"/>
    </row>
    <row r="1329" spans="1:1" x14ac:dyDescent="0.2">
      <c r="A1329" s="6"/>
    </row>
    <row r="1330" spans="1:1" x14ac:dyDescent="0.2">
      <c r="A1330" s="6"/>
    </row>
    <row r="1331" spans="1:1" x14ac:dyDescent="0.2">
      <c r="A1331" s="6"/>
    </row>
    <row r="1332" spans="1:1" x14ac:dyDescent="0.2">
      <c r="A1332" s="6"/>
    </row>
    <row r="1333" spans="1:1" x14ac:dyDescent="0.2">
      <c r="A1333" s="6"/>
    </row>
    <row r="1334" spans="1:1" x14ac:dyDescent="0.2">
      <c r="A1334" s="6"/>
    </row>
    <row r="1335" spans="1:1" x14ac:dyDescent="0.2">
      <c r="A1335" s="6"/>
    </row>
    <row r="1336" spans="1:1" x14ac:dyDescent="0.2">
      <c r="A1336" s="6"/>
    </row>
    <row r="1337" spans="1:1" x14ac:dyDescent="0.2">
      <c r="A1337" s="6"/>
    </row>
    <row r="1338" spans="1:1" x14ac:dyDescent="0.2">
      <c r="A1338" s="6"/>
    </row>
    <row r="1339" spans="1:1" x14ac:dyDescent="0.2">
      <c r="A1339" s="6"/>
    </row>
    <row r="1340" spans="1:1" x14ac:dyDescent="0.2">
      <c r="A1340" s="6"/>
    </row>
    <row r="1341" spans="1:1" x14ac:dyDescent="0.2">
      <c r="A1341" s="6"/>
    </row>
    <row r="1342" spans="1:1" x14ac:dyDescent="0.2">
      <c r="A1342" s="6"/>
    </row>
    <row r="1343" spans="1:1" x14ac:dyDescent="0.2">
      <c r="A1343" s="6"/>
    </row>
    <row r="1344" spans="1:1" x14ac:dyDescent="0.2">
      <c r="A1344" s="6"/>
    </row>
    <row r="1345" spans="1:1" x14ac:dyDescent="0.2">
      <c r="A1345" s="6"/>
    </row>
    <row r="1346" spans="1:1" x14ac:dyDescent="0.2">
      <c r="A1346" s="6"/>
    </row>
    <row r="1347" spans="1:1" x14ac:dyDescent="0.2">
      <c r="A1347" s="6"/>
    </row>
    <row r="1348" spans="1:1" x14ac:dyDescent="0.2">
      <c r="A1348" s="6"/>
    </row>
    <row r="1349" spans="1:1" x14ac:dyDescent="0.2">
      <c r="A1349" s="6"/>
    </row>
    <row r="1350" spans="1:1" x14ac:dyDescent="0.2">
      <c r="A1350" s="6"/>
    </row>
    <row r="1351" spans="1:1" x14ac:dyDescent="0.2">
      <c r="A1351" s="6"/>
    </row>
    <row r="1352" spans="1:1" x14ac:dyDescent="0.2">
      <c r="A1352" s="6"/>
    </row>
    <row r="1353" spans="1:1" x14ac:dyDescent="0.2">
      <c r="A1353" s="6"/>
    </row>
    <row r="1354" spans="1:1" x14ac:dyDescent="0.2">
      <c r="A1354" s="6"/>
    </row>
    <row r="1355" spans="1:1" x14ac:dyDescent="0.2">
      <c r="A1355" s="6"/>
    </row>
    <row r="1356" spans="1:1" x14ac:dyDescent="0.2">
      <c r="A1356" s="6"/>
    </row>
    <row r="1357" spans="1:1" x14ac:dyDescent="0.2">
      <c r="A1357" s="6"/>
    </row>
    <row r="1358" spans="1:1" x14ac:dyDescent="0.2">
      <c r="A1358" s="6"/>
    </row>
    <row r="1359" spans="1:1" x14ac:dyDescent="0.2">
      <c r="A1359" s="6"/>
    </row>
    <row r="1360" spans="1:1" x14ac:dyDescent="0.2">
      <c r="A1360" s="6"/>
    </row>
    <row r="1361" spans="1:1" x14ac:dyDescent="0.2">
      <c r="A1361" s="6"/>
    </row>
    <row r="1362" spans="1:1" x14ac:dyDescent="0.2">
      <c r="A1362" s="6"/>
    </row>
    <row r="1363" spans="1:1" x14ac:dyDescent="0.2">
      <c r="A1363" s="6"/>
    </row>
    <row r="1364" spans="1:1" x14ac:dyDescent="0.2">
      <c r="A1364" s="6"/>
    </row>
    <row r="1365" spans="1:1" x14ac:dyDescent="0.2">
      <c r="A1365" s="6"/>
    </row>
    <row r="1366" spans="1:1" x14ac:dyDescent="0.2">
      <c r="A1366" s="6"/>
    </row>
    <row r="1367" spans="1:1" x14ac:dyDescent="0.2">
      <c r="A1367" s="6"/>
    </row>
    <row r="1368" spans="1:1" x14ac:dyDescent="0.2">
      <c r="A1368" s="6"/>
    </row>
    <row r="1369" spans="1:1" x14ac:dyDescent="0.2">
      <c r="A1369" s="6"/>
    </row>
    <row r="1370" spans="1:1" x14ac:dyDescent="0.2">
      <c r="A1370" s="6"/>
    </row>
    <row r="1371" spans="1:1" x14ac:dyDescent="0.2">
      <c r="A1371" s="6"/>
    </row>
    <row r="1372" spans="1:1" x14ac:dyDescent="0.2">
      <c r="A1372" s="6"/>
    </row>
    <row r="1373" spans="1:1" x14ac:dyDescent="0.2">
      <c r="A1373" s="6"/>
    </row>
    <row r="1374" spans="1:1" x14ac:dyDescent="0.2">
      <c r="A1374" s="6"/>
    </row>
    <row r="1375" spans="1:1" x14ac:dyDescent="0.2">
      <c r="A1375" s="6"/>
    </row>
    <row r="1376" spans="1:1" x14ac:dyDescent="0.2">
      <c r="A1376" s="6"/>
    </row>
    <row r="1377" spans="1:1" x14ac:dyDescent="0.2">
      <c r="A1377" s="6"/>
    </row>
    <row r="1378" spans="1:1" x14ac:dyDescent="0.2">
      <c r="A1378" s="6"/>
    </row>
    <row r="1379" spans="1:1" x14ac:dyDescent="0.2">
      <c r="A1379" s="6"/>
    </row>
    <row r="1380" spans="1:1" x14ac:dyDescent="0.2">
      <c r="A1380" s="6"/>
    </row>
    <row r="1381" spans="1:1" x14ac:dyDescent="0.2">
      <c r="A1381" s="6"/>
    </row>
    <row r="1382" spans="1:1" x14ac:dyDescent="0.2">
      <c r="A1382" s="6"/>
    </row>
    <row r="1383" spans="1:1" x14ac:dyDescent="0.2">
      <c r="A1383" s="6"/>
    </row>
    <row r="1384" spans="1:1" x14ac:dyDescent="0.2">
      <c r="A1384" s="6"/>
    </row>
    <row r="1385" spans="1:1" x14ac:dyDescent="0.2">
      <c r="A1385" s="6"/>
    </row>
    <row r="1386" spans="1:1" x14ac:dyDescent="0.2">
      <c r="A1386" s="6"/>
    </row>
    <row r="1387" spans="1:1" x14ac:dyDescent="0.2">
      <c r="A1387" s="6"/>
    </row>
    <row r="1388" spans="1:1" x14ac:dyDescent="0.2">
      <c r="A1388" s="6"/>
    </row>
    <row r="1389" spans="1:1" x14ac:dyDescent="0.2">
      <c r="A1389" s="6"/>
    </row>
    <row r="1390" spans="1:1" x14ac:dyDescent="0.2">
      <c r="A1390" s="6"/>
    </row>
    <row r="1391" spans="1:1" x14ac:dyDescent="0.2">
      <c r="A1391" s="6"/>
    </row>
    <row r="1392" spans="1:1" x14ac:dyDescent="0.2">
      <c r="A1392" s="6"/>
    </row>
    <row r="1393" spans="1:1" x14ac:dyDescent="0.2">
      <c r="A1393" s="6"/>
    </row>
    <row r="1394" spans="1:1" x14ac:dyDescent="0.2">
      <c r="A1394" s="6"/>
    </row>
    <row r="1395" spans="1:1" x14ac:dyDescent="0.2">
      <c r="A1395" s="6"/>
    </row>
    <row r="1396" spans="1:1" x14ac:dyDescent="0.2">
      <c r="A1396" s="6"/>
    </row>
    <row r="1397" spans="1:1" x14ac:dyDescent="0.2">
      <c r="A1397" s="6"/>
    </row>
    <row r="1398" spans="1:1" x14ac:dyDescent="0.2">
      <c r="A1398" s="6"/>
    </row>
    <row r="1399" spans="1:1" x14ac:dyDescent="0.2">
      <c r="A1399" s="6"/>
    </row>
    <row r="1400" spans="1:1" x14ac:dyDescent="0.2">
      <c r="A1400" s="6"/>
    </row>
    <row r="1401" spans="1:1" x14ac:dyDescent="0.2">
      <c r="A1401" s="6"/>
    </row>
    <row r="1402" spans="1:1" x14ac:dyDescent="0.2">
      <c r="A1402" s="6"/>
    </row>
    <row r="1403" spans="1:1" x14ac:dyDescent="0.2">
      <c r="A1403" s="6"/>
    </row>
    <row r="1404" spans="1:1" x14ac:dyDescent="0.2">
      <c r="A1404" s="6"/>
    </row>
    <row r="1405" spans="1:1" x14ac:dyDescent="0.2">
      <c r="A1405" s="6"/>
    </row>
    <row r="1406" spans="1:1" x14ac:dyDescent="0.2">
      <c r="A1406" s="6"/>
    </row>
    <row r="1407" spans="1:1" x14ac:dyDescent="0.2">
      <c r="A1407" s="6"/>
    </row>
    <row r="1408" spans="1:1" x14ac:dyDescent="0.2">
      <c r="A1408" s="6"/>
    </row>
    <row r="1409" spans="1:1" x14ac:dyDescent="0.2">
      <c r="A1409" s="6"/>
    </row>
    <row r="1410" spans="1:1" x14ac:dyDescent="0.2">
      <c r="A1410" s="6"/>
    </row>
    <row r="1411" spans="1:1" x14ac:dyDescent="0.2">
      <c r="A1411" s="6"/>
    </row>
    <row r="1412" spans="1:1" x14ac:dyDescent="0.2">
      <c r="A1412" s="6"/>
    </row>
    <row r="1413" spans="1:1" x14ac:dyDescent="0.2">
      <c r="A1413" s="6"/>
    </row>
    <row r="1414" spans="1:1" x14ac:dyDescent="0.2">
      <c r="A1414" s="6"/>
    </row>
    <row r="1415" spans="1:1" x14ac:dyDescent="0.2">
      <c r="A1415" s="6"/>
    </row>
    <row r="1416" spans="1:1" x14ac:dyDescent="0.2">
      <c r="A1416" s="6"/>
    </row>
    <row r="1417" spans="1:1" x14ac:dyDescent="0.2">
      <c r="A1417" s="6"/>
    </row>
    <row r="1418" spans="1:1" x14ac:dyDescent="0.2">
      <c r="A1418" s="6"/>
    </row>
    <row r="1419" spans="1:1" x14ac:dyDescent="0.2">
      <c r="A1419" s="6"/>
    </row>
    <row r="1420" spans="1:1" x14ac:dyDescent="0.2">
      <c r="A1420" s="6"/>
    </row>
    <row r="1421" spans="1:1" x14ac:dyDescent="0.2">
      <c r="A1421" s="6"/>
    </row>
    <row r="1422" spans="1:1" x14ac:dyDescent="0.2">
      <c r="A1422" s="6"/>
    </row>
    <row r="1423" spans="1:1" x14ac:dyDescent="0.2">
      <c r="A1423" s="6"/>
    </row>
    <row r="1424" spans="1:1" x14ac:dyDescent="0.2">
      <c r="A1424" s="6"/>
    </row>
    <row r="1425" spans="1:1" x14ac:dyDescent="0.2">
      <c r="A1425" s="6"/>
    </row>
    <row r="1426" spans="1:1" x14ac:dyDescent="0.2">
      <c r="A1426" s="6"/>
    </row>
    <row r="1427" spans="1:1" x14ac:dyDescent="0.2">
      <c r="A1427" s="6"/>
    </row>
    <row r="1428" spans="1:1" x14ac:dyDescent="0.2">
      <c r="A1428" s="6"/>
    </row>
    <row r="1429" spans="1:1" x14ac:dyDescent="0.2">
      <c r="A1429" s="6"/>
    </row>
    <row r="1430" spans="1:1" x14ac:dyDescent="0.2">
      <c r="A1430" s="6"/>
    </row>
    <row r="1431" spans="1:1" x14ac:dyDescent="0.2">
      <c r="A1431" s="6"/>
    </row>
    <row r="1432" spans="1:1" x14ac:dyDescent="0.2">
      <c r="A1432" s="6"/>
    </row>
    <row r="1433" spans="1:1" x14ac:dyDescent="0.2">
      <c r="A1433" s="6"/>
    </row>
    <row r="1434" spans="1:1" x14ac:dyDescent="0.2">
      <c r="A1434" s="6"/>
    </row>
    <row r="1435" spans="1:1" x14ac:dyDescent="0.2">
      <c r="A1435" s="6"/>
    </row>
    <row r="1436" spans="1:1" x14ac:dyDescent="0.2">
      <c r="A1436" s="6"/>
    </row>
    <row r="1437" spans="1:1" x14ac:dyDescent="0.2">
      <c r="A1437" s="6"/>
    </row>
    <row r="1438" spans="1:1" x14ac:dyDescent="0.2">
      <c r="A1438" s="6"/>
    </row>
    <row r="1439" spans="1:1" x14ac:dyDescent="0.2">
      <c r="A1439" s="6"/>
    </row>
    <row r="1440" spans="1:1" x14ac:dyDescent="0.2">
      <c r="A1440" s="6"/>
    </row>
    <row r="1441" spans="1:1" x14ac:dyDescent="0.2">
      <c r="A1441" s="6"/>
    </row>
    <row r="1442" spans="1:1" x14ac:dyDescent="0.2">
      <c r="A1442" s="6"/>
    </row>
    <row r="1443" spans="1:1" x14ac:dyDescent="0.2">
      <c r="A1443" s="6"/>
    </row>
    <row r="1444" spans="1:1" x14ac:dyDescent="0.2">
      <c r="A1444" s="6"/>
    </row>
    <row r="1445" spans="1:1" x14ac:dyDescent="0.2">
      <c r="A1445" s="6"/>
    </row>
    <row r="1446" spans="1:1" x14ac:dyDescent="0.2">
      <c r="A1446" s="6"/>
    </row>
    <row r="1447" spans="1:1" x14ac:dyDescent="0.2">
      <c r="A1447" s="6"/>
    </row>
    <row r="1448" spans="1:1" x14ac:dyDescent="0.2">
      <c r="A1448" s="6"/>
    </row>
    <row r="1449" spans="1:1" x14ac:dyDescent="0.2">
      <c r="A1449" s="6"/>
    </row>
    <row r="1450" spans="1:1" x14ac:dyDescent="0.2">
      <c r="A1450" s="6"/>
    </row>
    <row r="1451" spans="1:1" x14ac:dyDescent="0.2">
      <c r="A1451" s="6"/>
    </row>
    <row r="1452" spans="1:1" x14ac:dyDescent="0.2">
      <c r="A1452" s="6"/>
    </row>
    <row r="1453" spans="1:1" x14ac:dyDescent="0.2">
      <c r="A1453" s="6"/>
    </row>
    <row r="1454" spans="1:1" x14ac:dyDescent="0.2">
      <c r="A1454" s="6"/>
    </row>
    <row r="1455" spans="1:1" x14ac:dyDescent="0.2">
      <c r="A1455" s="6"/>
    </row>
    <row r="1456" spans="1:1" x14ac:dyDescent="0.2">
      <c r="A1456" s="6"/>
    </row>
    <row r="1457" spans="1:1" x14ac:dyDescent="0.2">
      <c r="A1457" s="6"/>
    </row>
    <row r="1458" spans="1:1" x14ac:dyDescent="0.2">
      <c r="A1458" s="6"/>
    </row>
    <row r="1459" spans="1:1" x14ac:dyDescent="0.2">
      <c r="A1459" s="6"/>
    </row>
    <row r="1460" spans="1:1" x14ac:dyDescent="0.2">
      <c r="A1460" s="6"/>
    </row>
    <row r="1461" spans="1:1" x14ac:dyDescent="0.2">
      <c r="A1461" s="6"/>
    </row>
    <row r="1462" spans="1:1" x14ac:dyDescent="0.2">
      <c r="A1462" s="6"/>
    </row>
    <row r="1463" spans="1:1" x14ac:dyDescent="0.2">
      <c r="A1463" s="6"/>
    </row>
    <row r="1464" spans="1:1" x14ac:dyDescent="0.2">
      <c r="A1464" s="6"/>
    </row>
    <row r="1465" spans="1:1" x14ac:dyDescent="0.2">
      <c r="A1465" s="6"/>
    </row>
    <row r="1466" spans="1:1" x14ac:dyDescent="0.2">
      <c r="A1466" s="6"/>
    </row>
    <row r="1467" spans="1:1" x14ac:dyDescent="0.2">
      <c r="A1467" s="6"/>
    </row>
    <row r="1468" spans="1:1" x14ac:dyDescent="0.2">
      <c r="A1468" s="6"/>
    </row>
    <row r="1469" spans="1:1" x14ac:dyDescent="0.2">
      <c r="A1469" s="6"/>
    </row>
    <row r="1470" spans="1:1" x14ac:dyDescent="0.2">
      <c r="A1470" s="6"/>
    </row>
    <row r="1471" spans="1:1" x14ac:dyDescent="0.2">
      <c r="A1471" s="6"/>
    </row>
    <row r="1472" spans="1:1" x14ac:dyDescent="0.2">
      <c r="A1472" s="6"/>
    </row>
    <row r="1473" spans="1:1" x14ac:dyDescent="0.2">
      <c r="A1473" s="6"/>
    </row>
    <row r="1474" spans="1:1" x14ac:dyDescent="0.2">
      <c r="A1474" s="6"/>
    </row>
    <row r="1475" spans="1:1" x14ac:dyDescent="0.2">
      <c r="A1475" s="6"/>
    </row>
    <row r="1476" spans="1:1" x14ac:dyDescent="0.2">
      <c r="A1476" s="6"/>
    </row>
    <row r="1477" spans="1:1" x14ac:dyDescent="0.2">
      <c r="A1477" s="6"/>
    </row>
    <row r="1478" spans="1:1" x14ac:dyDescent="0.2">
      <c r="A1478" s="6"/>
    </row>
    <row r="1479" spans="1:1" x14ac:dyDescent="0.2">
      <c r="A1479" s="6"/>
    </row>
    <row r="1480" spans="1:1" x14ac:dyDescent="0.2">
      <c r="A1480" s="6"/>
    </row>
    <row r="1481" spans="1:1" x14ac:dyDescent="0.2">
      <c r="A1481" s="6"/>
    </row>
    <row r="1482" spans="1:1" x14ac:dyDescent="0.2">
      <c r="A1482" s="6"/>
    </row>
    <row r="1483" spans="1:1" x14ac:dyDescent="0.2">
      <c r="A1483" s="6"/>
    </row>
    <row r="1484" spans="1:1" x14ac:dyDescent="0.2">
      <c r="A1484" s="6"/>
    </row>
    <row r="1485" spans="1:1" x14ac:dyDescent="0.2">
      <c r="A1485" s="6"/>
    </row>
    <row r="1486" spans="1:1" x14ac:dyDescent="0.2">
      <c r="A1486" s="6"/>
    </row>
    <row r="1487" spans="1:1" x14ac:dyDescent="0.2">
      <c r="A1487" s="6"/>
    </row>
    <row r="1488" spans="1:1" x14ac:dyDescent="0.2">
      <c r="A1488" s="6"/>
    </row>
    <row r="1489" spans="1:1" x14ac:dyDescent="0.2">
      <c r="A1489" s="6"/>
    </row>
    <row r="1490" spans="1:1" x14ac:dyDescent="0.2">
      <c r="A1490" s="6"/>
    </row>
    <row r="1491" spans="1:1" x14ac:dyDescent="0.2">
      <c r="A1491" s="6"/>
    </row>
    <row r="1492" spans="1:1" x14ac:dyDescent="0.2">
      <c r="A1492" s="6"/>
    </row>
    <row r="1493" spans="1:1" x14ac:dyDescent="0.2">
      <c r="A1493" s="6"/>
    </row>
    <row r="1494" spans="1:1" x14ac:dyDescent="0.2">
      <c r="A1494" s="6"/>
    </row>
    <row r="1495" spans="1:1" x14ac:dyDescent="0.2">
      <c r="A1495" s="6"/>
    </row>
    <row r="1496" spans="1:1" x14ac:dyDescent="0.2">
      <c r="A1496" s="6"/>
    </row>
    <row r="1497" spans="1:1" x14ac:dyDescent="0.2">
      <c r="A1497" s="6"/>
    </row>
    <row r="1498" spans="1:1" x14ac:dyDescent="0.2">
      <c r="A1498" s="6"/>
    </row>
    <row r="1499" spans="1:1" x14ac:dyDescent="0.2">
      <c r="A1499" s="6"/>
    </row>
    <row r="1500" spans="1:1" x14ac:dyDescent="0.2">
      <c r="A1500" s="6"/>
    </row>
    <row r="1501" spans="1:1" x14ac:dyDescent="0.2">
      <c r="A1501" s="6"/>
    </row>
    <row r="1502" spans="1:1" x14ac:dyDescent="0.2">
      <c r="A1502" s="6"/>
    </row>
    <row r="1503" spans="1:1" x14ac:dyDescent="0.2">
      <c r="A1503" s="6"/>
    </row>
    <row r="1504" spans="1:1" x14ac:dyDescent="0.2">
      <c r="A1504" s="6"/>
    </row>
    <row r="1505" spans="1:1" x14ac:dyDescent="0.2">
      <c r="A1505" s="6"/>
    </row>
    <row r="1506" spans="1:1" x14ac:dyDescent="0.2">
      <c r="A1506" s="6"/>
    </row>
    <row r="1507" spans="1:1" x14ac:dyDescent="0.2">
      <c r="A1507" s="6"/>
    </row>
    <row r="1508" spans="1:1" x14ac:dyDescent="0.2">
      <c r="A1508" s="6"/>
    </row>
    <row r="1509" spans="1:1" x14ac:dyDescent="0.2">
      <c r="A1509" s="6"/>
    </row>
    <row r="1510" spans="1:1" x14ac:dyDescent="0.2">
      <c r="A1510" s="6"/>
    </row>
    <row r="1511" spans="1:1" x14ac:dyDescent="0.2">
      <c r="A1511" s="6"/>
    </row>
    <row r="1512" spans="1:1" x14ac:dyDescent="0.2">
      <c r="A1512" s="6"/>
    </row>
    <row r="1513" spans="1:1" x14ac:dyDescent="0.2">
      <c r="A1513" s="6"/>
    </row>
    <row r="1514" spans="1:1" x14ac:dyDescent="0.2">
      <c r="A1514" s="6"/>
    </row>
    <row r="1515" spans="1:1" x14ac:dyDescent="0.2">
      <c r="A1515" s="6"/>
    </row>
    <row r="1516" spans="1:1" x14ac:dyDescent="0.2">
      <c r="A1516" s="6"/>
    </row>
    <row r="1517" spans="1:1" x14ac:dyDescent="0.2">
      <c r="A1517" s="6"/>
    </row>
    <row r="1518" spans="1:1" x14ac:dyDescent="0.2">
      <c r="A1518" s="6"/>
    </row>
    <row r="1519" spans="1:1" x14ac:dyDescent="0.2">
      <c r="A1519" s="6"/>
    </row>
    <row r="1520" spans="1:1" x14ac:dyDescent="0.2">
      <c r="A1520" s="6"/>
    </row>
    <row r="1521" spans="1:1" x14ac:dyDescent="0.2">
      <c r="A1521" s="6"/>
    </row>
    <row r="1522" spans="1:1" x14ac:dyDescent="0.2">
      <c r="A1522" s="6"/>
    </row>
    <row r="1523" spans="1:1" x14ac:dyDescent="0.2">
      <c r="A1523" s="6"/>
    </row>
    <row r="1524" spans="1:1" x14ac:dyDescent="0.2">
      <c r="A1524" s="6"/>
    </row>
    <row r="1525" spans="1:1" x14ac:dyDescent="0.2">
      <c r="A1525" s="6"/>
    </row>
    <row r="1526" spans="1:1" x14ac:dyDescent="0.2">
      <c r="A1526" s="6"/>
    </row>
    <row r="1527" spans="1:1" x14ac:dyDescent="0.2">
      <c r="A1527" s="6"/>
    </row>
    <row r="1528" spans="1:1" x14ac:dyDescent="0.2">
      <c r="A1528" s="6"/>
    </row>
    <row r="1529" spans="1:1" x14ac:dyDescent="0.2">
      <c r="A1529" s="6"/>
    </row>
    <row r="1530" spans="1:1" x14ac:dyDescent="0.2">
      <c r="A1530" s="6"/>
    </row>
    <row r="1531" spans="1:1" x14ac:dyDescent="0.2">
      <c r="A1531" s="6"/>
    </row>
  </sheetData>
  <sortState ref="B6:O17">
    <sortCondition descending="1" ref="K5:K17"/>
  </sortState>
  <mergeCells count="7">
    <mergeCell ref="A1:O1"/>
    <mergeCell ref="A2:O2"/>
    <mergeCell ref="K3:O3"/>
    <mergeCell ref="A3:A4"/>
    <mergeCell ref="B3:B4"/>
    <mergeCell ref="C3:E3"/>
    <mergeCell ref="G3:J3"/>
  </mergeCells>
  <pageMargins left="0.23622047244094491" right="0.23622047244094491" top="0.15748031496062992" bottom="0.15748031496062992" header="0.31496062992125984" footer="0.31496062992125984"/>
  <pageSetup paperSize="9" orientation="landscape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view="pageBreakPreview" topLeftCell="A4" zoomScaleNormal="85" zoomScaleSheetLayoutView="100" workbookViewId="0">
      <selection activeCell="N8" sqref="N8"/>
    </sheetView>
  </sheetViews>
  <sheetFormatPr defaultRowHeight="12.75" x14ac:dyDescent="0.2"/>
  <cols>
    <col min="1" max="1" width="5.28515625" customWidth="1"/>
    <col min="2" max="2" width="38" customWidth="1"/>
    <col min="3" max="3" width="7.7109375" customWidth="1"/>
    <col min="4" max="5" width="5.85546875" customWidth="1"/>
    <col min="6" max="6" width="5.7109375" style="9" customWidth="1"/>
    <col min="7" max="7" width="5.28515625" style="9" customWidth="1"/>
    <col min="8" max="8" width="5" style="9" customWidth="1"/>
    <col min="9" max="9" width="5.85546875" style="9" customWidth="1"/>
    <col min="10" max="10" width="9.140625" style="9" customWidth="1"/>
    <col min="11" max="11" width="10.140625" style="9" customWidth="1"/>
    <col min="12" max="12" width="5.7109375" customWidth="1"/>
    <col min="13" max="13" width="12.140625" customWidth="1"/>
    <col min="14" max="14" width="10.85546875" customWidth="1"/>
    <col min="15" max="15" width="8.140625" customWidth="1"/>
  </cols>
  <sheetData>
    <row r="1" spans="1:15" ht="25.5" customHeight="1" x14ac:dyDescent="0.25">
      <c r="A1" s="370" t="s">
        <v>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23.25" customHeight="1" x14ac:dyDescent="0.25">
      <c r="A2" s="369" t="s">
        <v>31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21.75" customHeight="1" x14ac:dyDescent="0.2">
      <c r="A3" s="383" t="s">
        <v>2</v>
      </c>
      <c r="B3" s="385" t="s">
        <v>3</v>
      </c>
      <c r="C3" s="392" t="s">
        <v>12</v>
      </c>
      <c r="D3" s="393"/>
      <c r="E3" s="393"/>
      <c r="F3" s="173" t="s">
        <v>135</v>
      </c>
      <c r="G3" s="390" t="s">
        <v>0</v>
      </c>
      <c r="H3" s="390"/>
      <c r="I3" s="390"/>
      <c r="J3" s="391"/>
      <c r="K3" s="387" t="s">
        <v>1</v>
      </c>
      <c r="L3" s="388"/>
      <c r="M3" s="388"/>
      <c r="N3" s="388"/>
      <c r="O3" s="389"/>
    </row>
    <row r="4" spans="1:15" ht="179.25" customHeight="1" x14ac:dyDescent="0.2">
      <c r="A4" s="384"/>
      <c r="B4" s="386"/>
      <c r="C4" s="176" t="s">
        <v>47</v>
      </c>
      <c r="D4" s="220" t="s">
        <v>108</v>
      </c>
      <c r="E4" s="219" t="s">
        <v>184</v>
      </c>
      <c r="F4" s="172" t="s">
        <v>45</v>
      </c>
      <c r="G4" s="221" t="s">
        <v>69</v>
      </c>
      <c r="H4" s="178" t="s">
        <v>45</v>
      </c>
      <c r="I4" s="178" t="s">
        <v>46</v>
      </c>
      <c r="J4" s="179" t="s">
        <v>21</v>
      </c>
      <c r="K4" s="152" t="s">
        <v>4</v>
      </c>
      <c r="L4" s="152" t="s">
        <v>13</v>
      </c>
      <c r="M4" s="152" t="s">
        <v>14</v>
      </c>
      <c r="N4" s="152" t="s">
        <v>15</v>
      </c>
      <c r="O4" s="136" t="s">
        <v>6</v>
      </c>
    </row>
    <row r="5" spans="1:15" ht="15" x14ac:dyDescent="0.2">
      <c r="A5" s="38">
        <v>1</v>
      </c>
      <c r="B5" s="20" t="s">
        <v>140</v>
      </c>
      <c r="C5" s="222">
        <v>94</v>
      </c>
      <c r="D5" s="201">
        <v>90</v>
      </c>
      <c r="E5" s="201">
        <v>90</v>
      </c>
      <c r="F5" s="202">
        <v>92</v>
      </c>
      <c r="G5" s="202">
        <v>95</v>
      </c>
      <c r="H5" s="202">
        <v>96</v>
      </c>
      <c r="I5" s="202">
        <v>95</v>
      </c>
      <c r="J5" s="202">
        <v>92</v>
      </c>
      <c r="K5" s="154">
        <f t="shared" ref="K5:K8" si="0">AVERAGE(C5:J5)</f>
        <v>93</v>
      </c>
      <c r="L5" s="47"/>
      <c r="M5" s="154">
        <f t="shared" ref="M5:M8" si="1">SUM(K5:L5)</f>
        <v>93</v>
      </c>
      <c r="N5" s="213"/>
      <c r="O5" s="133" t="s">
        <v>256</v>
      </c>
    </row>
    <row r="6" spans="1:15" ht="34.5" customHeight="1" x14ac:dyDescent="0.2">
      <c r="A6" s="38">
        <v>2</v>
      </c>
      <c r="B6" s="264" t="s">
        <v>141</v>
      </c>
      <c r="C6" s="200">
        <v>90</v>
      </c>
      <c r="D6" s="201">
        <v>92</v>
      </c>
      <c r="E6" s="201">
        <v>90</v>
      </c>
      <c r="F6" s="202">
        <v>90</v>
      </c>
      <c r="G6" s="202">
        <v>90</v>
      </c>
      <c r="H6" s="202">
        <v>94</v>
      </c>
      <c r="I6" s="202">
        <v>90</v>
      </c>
      <c r="J6" s="202">
        <v>100</v>
      </c>
      <c r="K6" s="154">
        <f t="shared" si="0"/>
        <v>92</v>
      </c>
      <c r="L6" s="47"/>
      <c r="M6" s="154">
        <f t="shared" si="1"/>
        <v>92</v>
      </c>
      <c r="N6" s="215"/>
      <c r="O6" s="133" t="s">
        <v>256</v>
      </c>
    </row>
    <row r="7" spans="1:15" ht="30" x14ac:dyDescent="0.2">
      <c r="A7" s="38">
        <v>3</v>
      </c>
      <c r="B7" s="264" t="s">
        <v>142</v>
      </c>
      <c r="C7" s="222">
        <v>92</v>
      </c>
      <c r="D7" s="201">
        <v>92</v>
      </c>
      <c r="E7" s="201">
        <v>92</v>
      </c>
      <c r="F7" s="201">
        <v>92</v>
      </c>
      <c r="G7" s="201">
        <v>90</v>
      </c>
      <c r="H7" s="201">
        <v>96</v>
      </c>
      <c r="I7" s="201">
        <v>90</v>
      </c>
      <c r="J7" s="201">
        <v>90</v>
      </c>
      <c r="K7" s="154">
        <f t="shared" si="0"/>
        <v>91.75</v>
      </c>
      <c r="L7" s="47"/>
      <c r="M7" s="154">
        <f t="shared" si="1"/>
        <v>91.75</v>
      </c>
      <c r="N7" s="215"/>
      <c r="O7" s="133" t="s">
        <v>256</v>
      </c>
    </row>
    <row r="8" spans="1:15" ht="18" x14ac:dyDescent="0.25">
      <c r="A8" s="134">
        <v>4</v>
      </c>
      <c r="B8" s="265" t="s">
        <v>139</v>
      </c>
      <c r="C8" s="200">
        <v>90</v>
      </c>
      <c r="D8" s="201">
        <v>78</v>
      </c>
      <c r="E8" s="201">
        <v>90</v>
      </c>
      <c r="F8" s="202">
        <v>82</v>
      </c>
      <c r="G8" s="202">
        <v>82</v>
      </c>
      <c r="H8" s="202">
        <v>78</v>
      </c>
      <c r="I8" s="202">
        <v>80</v>
      </c>
      <c r="J8" s="202">
        <v>80</v>
      </c>
      <c r="K8" s="154">
        <f t="shared" si="0"/>
        <v>82.5</v>
      </c>
      <c r="L8" s="47"/>
      <c r="M8" s="154">
        <f t="shared" si="1"/>
        <v>82.5</v>
      </c>
      <c r="N8" s="216"/>
      <c r="O8" s="156"/>
    </row>
    <row r="9" spans="1:15" ht="18" x14ac:dyDescent="0.25">
      <c r="A9" s="108"/>
      <c r="B9" s="101"/>
      <c r="C9" s="101"/>
      <c r="D9" s="109"/>
      <c r="E9" s="109"/>
      <c r="F9" s="109"/>
      <c r="G9" s="109"/>
      <c r="H9" s="109"/>
      <c r="I9" s="109"/>
      <c r="J9" s="109"/>
      <c r="K9" s="110"/>
      <c r="L9" s="107"/>
      <c r="M9" s="111"/>
      <c r="N9" s="107"/>
      <c r="O9" s="112"/>
    </row>
    <row r="10" spans="1:15" ht="18.75" x14ac:dyDescent="0.3">
      <c r="B10" s="48" t="s">
        <v>248</v>
      </c>
      <c r="C10" s="48"/>
      <c r="D10" s="48"/>
      <c r="E10" s="48"/>
      <c r="F10" s="48"/>
      <c r="G10" s="48"/>
      <c r="H10" s="48"/>
      <c r="I10" s="18"/>
      <c r="J10" s="18"/>
      <c r="K10" s="18"/>
      <c r="L10" s="117"/>
      <c r="M10" s="117"/>
      <c r="N10" s="117"/>
      <c r="O10" s="117"/>
    </row>
    <row r="11" spans="1:15" ht="18.75" x14ac:dyDescent="0.3">
      <c r="B11" s="48" t="s">
        <v>247</v>
      </c>
      <c r="C11" s="48"/>
      <c r="D11" s="48"/>
      <c r="E11" s="48"/>
      <c r="F11" s="48"/>
      <c r="G11" s="48"/>
      <c r="H11" s="48"/>
      <c r="I11" s="48"/>
      <c r="J11" s="18"/>
      <c r="K11" s="18"/>
      <c r="L11" s="117"/>
      <c r="M11" s="117"/>
      <c r="N11" s="117"/>
      <c r="O11" s="117"/>
    </row>
    <row r="12" spans="1:15" ht="18.75" x14ac:dyDescent="0.3">
      <c r="B12" s="48" t="s">
        <v>254</v>
      </c>
      <c r="C12" s="48"/>
      <c r="D12" s="48"/>
      <c r="E12" s="48"/>
      <c r="F12" s="48"/>
      <c r="G12" s="48"/>
      <c r="H12" s="48"/>
      <c r="I12" s="48"/>
      <c r="J12" s="48"/>
      <c r="K12" s="18"/>
      <c r="L12" s="18"/>
    </row>
    <row r="13" spans="1:15" ht="15" customHeight="1" x14ac:dyDescent="0.3">
      <c r="B13" s="48" t="s">
        <v>253</v>
      </c>
      <c r="C13" s="48"/>
      <c r="D13" s="48"/>
      <c r="E13" s="48"/>
      <c r="F13" s="48"/>
      <c r="G13" s="48"/>
      <c r="H13" s="48"/>
      <c r="I13" s="48"/>
      <c r="J13" s="18"/>
      <c r="K13" s="18"/>
      <c r="L13" s="18"/>
    </row>
    <row r="14" spans="1:15" ht="18.75" x14ac:dyDescent="0.3">
      <c r="B14" s="48" t="s">
        <v>252</v>
      </c>
      <c r="C14" s="48"/>
      <c r="D14" s="48"/>
      <c r="E14" s="48"/>
      <c r="F14" s="48"/>
      <c r="G14" s="48"/>
      <c r="H14" s="48"/>
      <c r="I14" s="18"/>
      <c r="J14" s="18"/>
      <c r="K14" s="18"/>
      <c r="L14" s="18"/>
    </row>
    <row r="15" spans="1:15" ht="18.75" x14ac:dyDescent="0.3">
      <c r="B15" s="48" t="s">
        <v>251</v>
      </c>
      <c r="C15" s="48"/>
      <c r="D15" s="48"/>
      <c r="E15" s="48"/>
      <c r="F15" s="48"/>
      <c r="G15" s="48"/>
      <c r="H15" s="48"/>
      <c r="I15" s="18"/>
      <c r="J15" s="18"/>
      <c r="K15" s="18"/>
      <c r="L15" s="18"/>
    </row>
    <row r="16" spans="1:15" ht="18.75" x14ac:dyDescent="0.3">
      <c r="B16" s="48" t="s">
        <v>249</v>
      </c>
      <c r="C16" s="48"/>
      <c r="D16" s="48"/>
      <c r="E16" s="48"/>
      <c r="F16" s="48"/>
      <c r="G16" s="48"/>
      <c r="H16" s="48"/>
      <c r="I16" s="48"/>
      <c r="J16" s="48"/>
      <c r="K16" s="18"/>
      <c r="L16" s="19"/>
    </row>
    <row r="17" spans="2:11" ht="18.75" x14ac:dyDescent="0.3">
      <c r="B17" s="48" t="s">
        <v>250</v>
      </c>
      <c r="C17" s="48"/>
      <c r="D17" s="48"/>
      <c r="E17" s="48"/>
      <c r="F17" s="48"/>
      <c r="G17" s="48"/>
      <c r="H17" s="48"/>
      <c r="I17" s="18"/>
      <c r="J17" s="18"/>
      <c r="K17" s="18"/>
    </row>
  </sheetData>
  <sortState ref="B6:O23">
    <sortCondition descending="1" ref="K5:K23"/>
  </sortState>
  <mergeCells count="7">
    <mergeCell ref="A1:O1"/>
    <mergeCell ref="A2:O2"/>
    <mergeCell ref="A3:A4"/>
    <mergeCell ref="B3:B4"/>
    <mergeCell ref="K3:O3"/>
    <mergeCell ref="G3:J3"/>
    <mergeCell ref="C3:E3"/>
  </mergeCells>
  <pageMargins left="0.39370078740157483" right="0.19685039370078741" top="0.39370078740157483" bottom="0.39370078740157483" header="0.51181102362204722" footer="0.51181102362204722"/>
  <pageSetup paperSize="9" scale="98" orientation="landscape" r:id="rId1"/>
  <headerFooter alignWithMargins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"/>
  <sheetViews>
    <sheetView view="pageBreakPreview" zoomScale="90" zoomScaleNormal="85" zoomScaleSheetLayoutView="90" workbookViewId="0">
      <selection activeCell="N12" sqref="N12"/>
    </sheetView>
  </sheetViews>
  <sheetFormatPr defaultRowHeight="12.75" x14ac:dyDescent="0.2"/>
  <cols>
    <col min="1" max="1" width="5.28515625" customWidth="1"/>
    <col min="2" max="2" width="37.5703125" customWidth="1"/>
    <col min="3" max="3" width="6.140625" customWidth="1"/>
    <col min="4" max="6" width="6.28515625" style="9" customWidth="1"/>
    <col min="7" max="7" width="5.42578125" style="9" customWidth="1"/>
    <col min="8" max="8" width="7" style="9" customWidth="1"/>
    <col min="9" max="9" width="6.42578125" style="9" customWidth="1"/>
    <col min="10" max="10" width="7.140625" style="9" customWidth="1"/>
    <col min="11" max="11" width="8.5703125" style="9" customWidth="1"/>
    <col min="12" max="12" width="10.85546875" style="9" customWidth="1"/>
    <col min="13" max="13" width="4.42578125" customWidth="1"/>
    <col min="14" max="14" width="10.5703125" customWidth="1"/>
    <col min="15" max="16" width="8.5703125" customWidth="1"/>
  </cols>
  <sheetData>
    <row r="1" spans="1:16" ht="14.25" x14ac:dyDescent="0.2">
      <c r="A1" s="360" t="s">
        <v>16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4.25" x14ac:dyDescent="0.2">
      <c r="A2" s="361" t="s">
        <v>77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15.75" customHeight="1" x14ac:dyDescent="0.2">
      <c r="A3" s="402" t="s">
        <v>2</v>
      </c>
      <c r="B3" s="365" t="s">
        <v>3</v>
      </c>
      <c r="C3" s="404" t="s">
        <v>144</v>
      </c>
      <c r="D3" s="394" t="s">
        <v>12</v>
      </c>
      <c r="E3" s="395"/>
      <c r="F3" s="395"/>
      <c r="G3" s="396"/>
      <c r="H3" s="311" t="s">
        <v>74</v>
      </c>
      <c r="I3" s="397" t="s">
        <v>0</v>
      </c>
      <c r="J3" s="398"/>
      <c r="K3" s="398"/>
      <c r="L3" s="399" t="s">
        <v>1</v>
      </c>
      <c r="M3" s="400"/>
      <c r="N3" s="400"/>
      <c r="O3" s="400"/>
      <c r="P3" s="401"/>
    </row>
    <row r="4" spans="1:16" ht="147.75" customHeight="1" x14ac:dyDescent="0.2">
      <c r="A4" s="403"/>
      <c r="B4" s="366"/>
      <c r="C4" s="405"/>
      <c r="D4" s="300" t="s">
        <v>145</v>
      </c>
      <c r="E4" s="300" t="s">
        <v>185</v>
      </c>
      <c r="F4" s="300" t="s">
        <v>44</v>
      </c>
      <c r="G4" s="300" t="s">
        <v>186</v>
      </c>
      <c r="H4" s="312" t="s">
        <v>24</v>
      </c>
      <c r="I4" s="313" t="s">
        <v>24</v>
      </c>
      <c r="J4" s="314" t="s">
        <v>75</v>
      </c>
      <c r="K4" s="315" t="s">
        <v>147</v>
      </c>
      <c r="L4" s="316" t="s">
        <v>4</v>
      </c>
      <c r="M4" s="312" t="s">
        <v>13</v>
      </c>
      <c r="N4" s="312" t="s">
        <v>14</v>
      </c>
      <c r="O4" s="312" t="s">
        <v>15</v>
      </c>
      <c r="P4" s="317" t="s">
        <v>6</v>
      </c>
    </row>
    <row r="5" spans="1:16" ht="18" customHeight="1" x14ac:dyDescent="0.2">
      <c r="A5" s="47">
        <v>1</v>
      </c>
      <c r="B5" s="304" t="s">
        <v>72</v>
      </c>
      <c r="C5" s="224">
        <v>92</v>
      </c>
      <c r="D5" s="224">
        <v>90</v>
      </c>
      <c r="E5" s="224">
        <v>96</v>
      </c>
      <c r="F5" s="225">
        <v>90</v>
      </c>
      <c r="G5" s="225">
        <v>91</v>
      </c>
      <c r="H5" s="225">
        <v>92</v>
      </c>
      <c r="I5" s="225">
        <v>92</v>
      </c>
      <c r="J5" s="225">
        <v>93</v>
      </c>
      <c r="K5" s="225">
        <v>92</v>
      </c>
      <c r="L5" s="34">
        <f t="shared" ref="L5:L9" si="0">AVERAGE(C5:K5)</f>
        <v>92</v>
      </c>
      <c r="M5" s="38"/>
      <c r="N5" s="35">
        <f t="shared" ref="N5:N9" si="1">SUM(L5:M5)</f>
        <v>92</v>
      </c>
      <c r="O5" s="26"/>
      <c r="P5" s="26" t="s">
        <v>256</v>
      </c>
    </row>
    <row r="6" spans="1:16" ht="15.75" customHeight="1" x14ac:dyDescent="0.2">
      <c r="A6" s="47">
        <v>2</v>
      </c>
      <c r="B6" s="305" t="s">
        <v>71</v>
      </c>
      <c r="C6" s="225">
        <v>91</v>
      </c>
      <c r="D6" s="225">
        <v>95</v>
      </c>
      <c r="E6" s="225">
        <v>90</v>
      </c>
      <c r="F6" s="225">
        <v>90</v>
      </c>
      <c r="G6" s="225">
        <v>91</v>
      </c>
      <c r="H6" s="224">
        <v>90</v>
      </c>
      <c r="I6" s="224">
        <v>90</v>
      </c>
      <c r="J6" s="224">
        <v>92</v>
      </c>
      <c r="K6" s="224">
        <v>90</v>
      </c>
      <c r="L6" s="34">
        <f t="shared" si="0"/>
        <v>91</v>
      </c>
      <c r="M6" s="224"/>
      <c r="N6" s="35">
        <f t="shared" si="1"/>
        <v>91</v>
      </c>
      <c r="O6" s="266"/>
      <c r="P6" s="306" t="s">
        <v>256</v>
      </c>
    </row>
    <row r="7" spans="1:16" ht="14.25" customHeight="1" x14ac:dyDescent="0.2">
      <c r="A7" s="38">
        <v>3</v>
      </c>
      <c r="B7" s="307" t="s">
        <v>143</v>
      </c>
      <c r="C7" s="225">
        <v>86</v>
      </c>
      <c r="D7" s="225">
        <v>77</v>
      </c>
      <c r="E7" s="225">
        <v>70</v>
      </c>
      <c r="F7" s="225">
        <v>80</v>
      </c>
      <c r="G7" s="225">
        <v>75</v>
      </c>
      <c r="H7" s="224">
        <v>88</v>
      </c>
      <c r="I7" s="224">
        <v>88</v>
      </c>
      <c r="J7" s="224">
        <v>82</v>
      </c>
      <c r="K7" s="224">
        <v>85</v>
      </c>
      <c r="L7" s="34">
        <f t="shared" si="0"/>
        <v>81.222222222222229</v>
      </c>
      <c r="M7" s="225"/>
      <c r="N7" s="35">
        <f t="shared" si="1"/>
        <v>81.222222222222229</v>
      </c>
      <c r="O7" s="226"/>
      <c r="P7" s="226"/>
    </row>
    <row r="8" spans="1:16" ht="17.25" customHeight="1" x14ac:dyDescent="0.2">
      <c r="A8" s="38">
        <v>4</v>
      </c>
      <c r="B8" s="308" t="s">
        <v>70</v>
      </c>
      <c r="C8" s="225">
        <v>76</v>
      </c>
      <c r="D8" s="225">
        <v>75</v>
      </c>
      <c r="E8" s="225">
        <v>65</v>
      </c>
      <c r="F8" s="225">
        <v>78</v>
      </c>
      <c r="G8" s="225">
        <v>80</v>
      </c>
      <c r="H8" s="224">
        <v>90</v>
      </c>
      <c r="I8" s="225">
        <v>90</v>
      </c>
      <c r="J8" s="225">
        <v>87</v>
      </c>
      <c r="K8" s="225">
        <v>90</v>
      </c>
      <c r="L8" s="34">
        <f t="shared" si="0"/>
        <v>81.222222222222229</v>
      </c>
      <c r="M8" s="225"/>
      <c r="N8" s="35">
        <f t="shared" si="1"/>
        <v>81.222222222222229</v>
      </c>
      <c r="O8" s="226"/>
      <c r="P8" s="226"/>
    </row>
    <row r="9" spans="1:16" ht="14.25" x14ac:dyDescent="0.2">
      <c r="A9" s="134">
        <v>5</v>
      </c>
      <c r="B9" s="308" t="s">
        <v>73</v>
      </c>
      <c r="C9" s="225">
        <v>76</v>
      </c>
      <c r="D9" s="225">
        <v>90</v>
      </c>
      <c r="E9" s="225">
        <v>61</v>
      </c>
      <c r="F9" s="225">
        <v>61</v>
      </c>
      <c r="G9" s="225">
        <v>62</v>
      </c>
      <c r="H9" s="224">
        <v>70</v>
      </c>
      <c r="I9" s="224">
        <v>70</v>
      </c>
      <c r="J9" s="225">
        <v>75</v>
      </c>
      <c r="K9" s="224">
        <v>77</v>
      </c>
      <c r="L9" s="34">
        <f t="shared" si="0"/>
        <v>71.333333333333329</v>
      </c>
      <c r="M9" s="225"/>
      <c r="N9" s="35">
        <f t="shared" si="1"/>
        <v>71.333333333333329</v>
      </c>
      <c r="O9" s="226"/>
      <c r="P9" s="226"/>
    </row>
    <row r="10" spans="1:16" ht="11.25" customHeight="1" x14ac:dyDescent="0.25">
      <c r="A10" s="108"/>
      <c r="B10" s="101"/>
      <c r="C10" s="109"/>
      <c r="D10" s="109"/>
      <c r="E10" s="109"/>
      <c r="F10" s="109"/>
      <c r="G10" s="109"/>
      <c r="H10" s="109"/>
      <c r="I10" s="109"/>
      <c r="J10" s="109"/>
      <c r="K10" s="109"/>
      <c r="L10" s="110"/>
      <c r="M10" s="107"/>
      <c r="N10" s="111"/>
      <c r="O10" s="107"/>
      <c r="P10" s="112"/>
    </row>
    <row r="11" spans="1:16" ht="13.5" customHeight="1" x14ac:dyDescent="0.3">
      <c r="A11" s="309"/>
      <c r="B11" s="309" t="s">
        <v>248</v>
      </c>
      <c r="C11" s="309"/>
      <c r="D11" s="309"/>
      <c r="E11" s="309"/>
      <c r="F11" s="309"/>
      <c r="G11" s="309"/>
      <c r="H11" s="309"/>
      <c r="I11" s="310"/>
      <c r="J11" s="310"/>
      <c r="K11" s="310"/>
      <c r="L11" s="249"/>
      <c r="M11" s="249"/>
      <c r="N11" s="249"/>
      <c r="O11" s="10"/>
      <c r="P11" s="10"/>
    </row>
    <row r="12" spans="1:16" ht="15.75" customHeight="1" x14ac:dyDescent="0.3">
      <c r="A12" s="309"/>
      <c r="B12" s="309" t="s">
        <v>247</v>
      </c>
      <c r="C12" s="309"/>
      <c r="D12" s="309"/>
      <c r="E12" s="309"/>
      <c r="F12" s="309"/>
      <c r="G12" s="309"/>
      <c r="H12" s="309"/>
      <c r="I12" s="309"/>
      <c r="J12" s="310"/>
      <c r="K12" s="310"/>
      <c r="L12" s="249"/>
      <c r="M12" s="249"/>
      <c r="N12" s="249"/>
      <c r="O12" s="10"/>
      <c r="P12" s="10"/>
    </row>
    <row r="13" spans="1:16" ht="12" customHeight="1" x14ac:dyDescent="0.2">
      <c r="A13" s="309"/>
      <c r="B13" s="309" t="s">
        <v>254</v>
      </c>
      <c r="C13" s="309"/>
      <c r="D13" s="309"/>
      <c r="E13" s="309"/>
      <c r="F13" s="309"/>
      <c r="G13" s="309"/>
      <c r="H13" s="309"/>
      <c r="I13" s="309"/>
      <c r="J13" s="309"/>
      <c r="K13" s="310"/>
      <c r="L13" s="212"/>
      <c r="M13" s="212"/>
      <c r="N13" s="212"/>
    </row>
    <row r="14" spans="1:16" ht="15" customHeight="1" x14ac:dyDescent="0.2">
      <c r="A14" s="309"/>
      <c r="B14" s="309" t="s">
        <v>253</v>
      </c>
      <c r="C14" s="309"/>
      <c r="D14" s="309"/>
      <c r="E14" s="309"/>
      <c r="F14" s="309"/>
      <c r="G14" s="309"/>
      <c r="H14" s="309"/>
      <c r="I14" s="309"/>
      <c r="J14" s="310"/>
      <c r="K14" s="310"/>
      <c r="L14" s="212"/>
      <c r="M14" s="212"/>
      <c r="N14" s="212"/>
    </row>
    <row r="15" spans="1:16" ht="14.25" x14ac:dyDescent="0.2">
      <c r="A15" s="309"/>
      <c r="B15" s="309" t="s">
        <v>252</v>
      </c>
      <c r="C15" s="309"/>
      <c r="D15" s="309"/>
      <c r="E15" s="309"/>
      <c r="F15" s="309"/>
      <c r="G15" s="309"/>
      <c r="H15" s="309"/>
      <c r="I15" s="310"/>
      <c r="J15" s="310"/>
      <c r="K15" s="310"/>
      <c r="L15" s="212"/>
      <c r="M15" s="212"/>
      <c r="N15" s="212"/>
    </row>
    <row r="16" spans="1:16" ht="14.25" x14ac:dyDescent="0.2">
      <c r="A16" s="309"/>
      <c r="B16" s="309" t="s">
        <v>251</v>
      </c>
      <c r="C16" s="309"/>
      <c r="D16" s="309"/>
      <c r="E16" s="309"/>
      <c r="F16" s="309"/>
      <c r="G16" s="309"/>
      <c r="H16" s="309"/>
      <c r="I16" s="310"/>
      <c r="J16" s="310"/>
      <c r="K16" s="310"/>
      <c r="L16" s="212"/>
      <c r="M16" s="212"/>
      <c r="N16" s="212"/>
    </row>
    <row r="17" spans="1:14" ht="14.25" x14ac:dyDescent="0.2">
      <c r="A17" s="309"/>
      <c r="B17" s="309" t="s">
        <v>249</v>
      </c>
      <c r="C17" s="309"/>
      <c r="D17" s="309"/>
      <c r="E17" s="309"/>
      <c r="F17" s="309"/>
      <c r="G17" s="309"/>
      <c r="H17" s="309"/>
      <c r="I17" s="309"/>
      <c r="J17" s="309"/>
      <c r="K17" s="310"/>
      <c r="L17" s="212"/>
      <c r="M17" s="212"/>
      <c r="N17" s="212"/>
    </row>
    <row r="18" spans="1:14" x14ac:dyDescent="0.2">
      <c r="A18" s="309"/>
      <c r="B18" s="309" t="s">
        <v>250</v>
      </c>
      <c r="C18" s="309"/>
      <c r="D18" s="309"/>
      <c r="E18" s="309"/>
      <c r="F18" s="309"/>
      <c r="G18" s="309"/>
      <c r="H18" s="309"/>
      <c r="I18" s="310"/>
      <c r="J18" s="310"/>
      <c r="K18" s="310"/>
    </row>
  </sheetData>
  <sortState ref="B5:P17">
    <sortCondition descending="1" ref="L5:L17"/>
  </sortState>
  <mergeCells count="8">
    <mergeCell ref="D3:G3"/>
    <mergeCell ref="I3:K3"/>
    <mergeCell ref="A1:P1"/>
    <mergeCell ref="A2:P2"/>
    <mergeCell ref="L3:P3"/>
    <mergeCell ref="A3:A4"/>
    <mergeCell ref="B3:B4"/>
    <mergeCell ref="C3:C4"/>
  </mergeCells>
  <phoneticPr fontId="5" type="noConversion"/>
  <pageMargins left="0.39370078740157483" right="0.19685039370078741" top="0.39370078740157483" bottom="0.39370078740157483" header="0.51181102362204722" footer="0.51181102362204722"/>
  <pageSetup paperSize="9" scale="99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"/>
  <sheetViews>
    <sheetView view="pageBreakPreview" zoomScale="90" zoomScaleNormal="100" zoomScaleSheetLayoutView="90" workbookViewId="0">
      <selection activeCell="M12" sqref="M12"/>
    </sheetView>
  </sheetViews>
  <sheetFormatPr defaultRowHeight="12.75" x14ac:dyDescent="0.2"/>
  <cols>
    <col min="1" max="1" width="4.28515625" customWidth="1"/>
    <col min="2" max="2" width="45.42578125" customWidth="1"/>
    <col min="3" max="3" width="7.5703125" style="31" customWidth="1"/>
    <col min="4" max="4" width="8.28515625" customWidth="1"/>
    <col min="5" max="5" width="7.5703125" customWidth="1"/>
    <col min="6" max="6" width="5.5703125" style="19" customWidth="1"/>
    <col min="7" max="7" width="5.7109375" customWidth="1"/>
    <col min="8" max="8" width="6.28515625" customWidth="1"/>
    <col min="9" max="9" width="5.7109375" customWidth="1"/>
    <col min="10" max="10" width="12.5703125" customWidth="1"/>
    <col min="11" max="11" width="9.85546875" customWidth="1"/>
    <col min="12" max="12" width="15.5703125" customWidth="1"/>
    <col min="13" max="13" width="15.7109375" customWidth="1"/>
    <col min="14" max="14" width="11.140625" customWidth="1"/>
    <col min="15" max="15" width="7.7109375" customWidth="1"/>
  </cols>
  <sheetData>
    <row r="1" spans="1:14" ht="60.75" customHeight="1" x14ac:dyDescent="0.25">
      <c r="A1" s="369" t="s">
        <v>26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5.75" x14ac:dyDescent="0.2">
      <c r="A2" s="407" t="s">
        <v>2</v>
      </c>
      <c r="B2" s="408" t="s">
        <v>3</v>
      </c>
      <c r="C2" s="406" t="s">
        <v>12</v>
      </c>
      <c r="D2" s="406"/>
      <c r="E2" s="406"/>
      <c r="F2" s="406" t="s">
        <v>0</v>
      </c>
      <c r="G2" s="406"/>
      <c r="H2" s="406"/>
      <c r="I2" s="406"/>
      <c r="J2" s="406" t="s">
        <v>1</v>
      </c>
      <c r="K2" s="406"/>
      <c r="L2" s="406"/>
      <c r="M2" s="406"/>
      <c r="N2" s="406"/>
    </row>
    <row r="3" spans="1:14" s="8" customFormat="1" ht="140.25" customHeight="1" x14ac:dyDescent="0.2">
      <c r="A3" s="407"/>
      <c r="B3" s="408"/>
      <c r="C3" s="176" t="s">
        <v>62</v>
      </c>
      <c r="D3" s="176" t="s">
        <v>63</v>
      </c>
      <c r="E3" s="176" t="s">
        <v>39</v>
      </c>
      <c r="F3" s="185" t="s">
        <v>241</v>
      </c>
      <c r="G3" s="185" t="s">
        <v>242</v>
      </c>
      <c r="H3" s="185" t="s">
        <v>78</v>
      </c>
      <c r="I3" s="185" t="s">
        <v>106</v>
      </c>
      <c r="J3" s="71" t="s">
        <v>4</v>
      </c>
      <c r="K3" s="71" t="s">
        <v>13</v>
      </c>
      <c r="L3" s="71" t="s">
        <v>14</v>
      </c>
      <c r="M3" s="71" t="s">
        <v>15</v>
      </c>
      <c r="N3" s="72" t="s">
        <v>6</v>
      </c>
    </row>
    <row r="4" spans="1:14" ht="40.5" x14ac:dyDescent="0.25">
      <c r="A4" s="100">
        <v>1</v>
      </c>
      <c r="B4" s="254" t="s">
        <v>237</v>
      </c>
      <c r="C4" s="124">
        <v>95</v>
      </c>
      <c r="D4" s="124">
        <v>90</v>
      </c>
      <c r="E4" s="124">
        <v>90</v>
      </c>
      <c r="F4" s="124">
        <v>94</v>
      </c>
      <c r="G4" s="124">
        <v>90</v>
      </c>
      <c r="H4" s="124">
        <v>97</v>
      </c>
      <c r="I4" s="124">
        <v>90</v>
      </c>
      <c r="J4" s="87">
        <f t="shared" ref="J4:J13" si="0">AVERAGE(C4:I4)</f>
        <v>92.285714285714292</v>
      </c>
      <c r="K4" s="87"/>
      <c r="L4" s="87">
        <f t="shared" ref="L4:L13" si="1">SUM(J4:K4)</f>
        <v>92.285714285714292</v>
      </c>
      <c r="M4" s="42"/>
      <c r="N4" s="20" t="s">
        <v>256</v>
      </c>
    </row>
    <row r="5" spans="1:14" ht="20.25" x14ac:dyDescent="0.25">
      <c r="A5" s="100">
        <v>2</v>
      </c>
      <c r="B5" s="251" t="s">
        <v>233</v>
      </c>
      <c r="C5" s="124">
        <v>91</v>
      </c>
      <c r="D5" s="124">
        <v>90</v>
      </c>
      <c r="E5" s="124">
        <v>90</v>
      </c>
      <c r="F5" s="124">
        <v>94</v>
      </c>
      <c r="G5" s="124">
        <v>90</v>
      </c>
      <c r="H5" s="124">
        <v>90</v>
      </c>
      <c r="I5" s="124">
        <v>96</v>
      </c>
      <c r="J5" s="87">
        <f t="shared" si="0"/>
        <v>91.571428571428569</v>
      </c>
      <c r="K5" s="130"/>
      <c r="L5" s="87">
        <f t="shared" si="1"/>
        <v>91.571428571428569</v>
      </c>
      <c r="M5" s="42"/>
      <c r="N5" s="20" t="s">
        <v>256</v>
      </c>
    </row>
    <row r="6" spans="1:14" s="7" customFormat="1" ht="18" customHeight="1" x14ac:dyDescent="0.25">
      <c r="A6" s="99">
        <v>3</v>
      </c>
      <c r="B6" s="251" t="s">
        <v>238</v>
      </c>
      <c r="C6" s="124">
        <v>95</v>
      </c>
      <c r="D6" s="124">
        <v>90</v>
      </c>
      <c r="E6" s="124">
        <v>90</v>
      </c>
      <c r="F6" s="124">
        <v>92</v>
      </c>
      <c r="G6" s="124">
        <v>90</v>
      </c>
      <c r="H6" s="124">
        <v>93</v>
      </c>
      <c r="I6" s="124">
        <v>90</v>
      </c>
      <c r="J6" s="87">
        <f t="shared" si="0"/>
        <v>91.428571428571431</v>
      </c>
      <c r="K6" s="130"/>
      <c r="L6" s="87">
        <f t="shared" si="1"/>
        <v>91.428571428571431</v>
      </c>
      <c r="M6" s="43"/>
      <c r="N6" s="20" t="s">
        <v>256</v>
      </c>
    </row>
    <row r="7" spans="1:14" s="7" customFormat="1" ht="40.5" x14ac:dyDescent="0.25">
      <c r="A7" s="99">
        <v>4</v>
      </c>
      <c r="B7" s="254" t="s">
        <v>240</v>
      </c>
      <c r="C7" s="124">
        <v>91</v>
      </c>
      <c r="D7" s="124">
        <v>90</v>
      </c>
      <c r="E7" s="124">
        <v>92</v>
      </c>
      <c r="F7" s="124">
        <v>92</v>
      </c>
      <c r="G7" s="124">
        <v>90</v>
      </c>
      <c r="H7" s="124">
        <v>95</v>
      </c>
      <c r="I7" s="124">
        <v>90</v>
      </c>
      <c r="J7" s="130">
        <f t="shared" si="0"/>
        <v>91.428571428571431</v>
      </c>
      <c r="K7" s="130"/>
      <c r="L7" s="87">
        <f t="shared" si="1"/>
        <v>91.428571428571431</v>
      </c>
      <c r="M7" s="43"/>
      <c r="N7" s="41" t="s">
        <v>256</v>
      </c>
    </row>
    <row r="8" spans="1:14" s="7" customFormat="1" ht="20.25" x14ac:dyDescent="0.3">
      <c r="A8" s="99">
        <v>5</v>
      </c>
      <c r="B8" s="252" t="s">
        <v>231</v>
      </c>
      <c r="C8" s="124">
        <v>90</v>
      </c>
      <c r="D8" s="124">
        <v>90</v>
      </c>
      <c r="E8" s="124">
        <v>95</v>
      </c>
      <c r="F8" s="124">
        <v>92</v>
      </c>
      <c r="G8" s="124">
        <v>90</v>
      </c>
      <c r="H8" s="124">
        <v>90</v>
      </c>
      <c r="I8" s="124">
        <v>90</v>
      </c>
      <c r="J8" s="87">
        <f t="shared" si="0"/>
        <v>91</v>
      </c>
      <c r="K8" s="130"/>
      <c r="L8" s="87">
        <f t="shared" si="1"/>
        <v>91</v>
      </c>
      <c r="M8" s="43"/>
      <c r="N8" s="20" t="s">
        <v>256</v>
      </c>
    </row>
    <row r="9" spans="1:14" ht="24.75" customHeight="1" x14ac:dyDescent="0.25">
      <c r="A9" s="100">
        <v>6</v>
      </c>
      <c r="B9" s="251" t="s">
        <v>234</v>
      </c>
      <c r="C9" s="124">
        <v>90</v>
      </c>
      <c r="D9" s="124">
        <v>90</v>
      </c>
      <c r="E9" s="124">
        <v>75</v>
      </c>
      <c r="F9" s="124">
        <v>92</v>
      </c>
      <c r="G9" s="124">
        <v>91</v>
      </c>
      <c r="H9" s="124">
        <v>92</v>
      </c>
      <c r="I9" s="124">
        <v>90</v>
      </c>
      <c r="J9" s="89">
        <f t="shared" si="0"/>
        <v>88.571428571428569</v>
      </c>
      <c r="K9" s="89"/>
      <c r="L9" s="89">
        <f t="shared" si="1"/>
        <v>88.571428571428569</v>
      </c>
      <c r="M9" s="52"/>
      <c r="N9" s="20"/>
    </row>
    <row r="10" spans="1:14" ht="21" customHeight="1" x14ac:dyDescent="0.25">
      <c r="A10" s="100">
        <v>7</v>
      </c>
      <c r="B10" s="251" t="s">
        <v>236</v>
      </c>
      <c r="C10" s="124">
        <v>90</v>
      </c>
      <c r="D10" s="124">
        <v>90</v>
      </c>
      <c r="E10" s="124">
        <v>90</v>
      </c>
      <c r="F10" s="124">
        <v>92</v>
      </c>
      <c r="G10" s="124">
        <v>75</v>
      </c>
      <c r="H10" s="124">
        <v>92</v>
      </c>
      <c r="I10" s="124">
        <v>90</v>
      </c>
      <c r="J10" s="87">
        <f t="shared" si="0"/>
        <v>88.428571428571431</v>
      </c>
      <c r="K10" s="87"/>
      <c r="L10" s="87">
        <f t="shared" si="1"/>
        <v>88.428571428571431</v>
      </c>
      <c r="M10" s="42"/>
      <c r="N10" s="20"/>
    </row>
    <row r="11" spans="1:14" ht="40.5" x14ac:dyDescent="0.3">
      <c r="A11" s="88">
        <v>8</v>
      </c>
      <c r="B11" s="267" t="s">
        <v>232</v>
      </c>
      <c r="C11" s="124">
        <v>85</v>
      </c>
      <c r="D11" s="124">
        <v>90</v>
      </c>
      <c r="E11" s="124">
        <v>90</v>
      </c>
      <c r="F11" s="124">
        <v>92</v>
      </c>
      <c r="G11" s="124">
        <v>75</v>
      </c>
      <c r="H11" s="124">
        <v>82</v>
      </c>
      <c r="I11" s="124">
        <v>90</v>
      </c>
      <c r="J11" s="87">
        <f t="shared" si="0"/>
        <v>86.285714285714292</v>
      </c>
      <c r="K11" s="130"/>
      <c r="L11" s="87">
        <f t="shared" si="1"/>
        <v>86.285714285714292</v>
      </c>
      <c r="M11" s="43"/>
      <c r="N11" s="20"/>
    </row>
    <row r="12" spans="1:14" ht="20.25" x14ac:dyDescent="0.25">
      <c r="A12" s="88">
        <v>9</v>
      </c>
      <c r="B12" s="251" t="s">
        <v>235</v>
      </c>
      <c r="C12" s="124">
        <v>82</v>
      </c>
      <c r="D12" s="124">
        <v>78</v>
      </c>
      <c r="E12" s="124">
        <v>80</v>
      </c>
      <c r="F12" s="124">
        <v>84</v>
      </c>
      <c r="G12" s="124">
        <v>61</v>
      </c>
      <c r="H12" s="124">
        <v>78</v>
      </c>
      <c r="I12" s="124">
        <v>61</v>
      </c>
      <c r="J12" s="87">
        <f t="shared" si="0"/>
        <v>74.857142857142861</v>
      </c>
      <c r="K12" s="87"/>
      <c r="L12" s="87">
        <f t="shared" si="1"/>
        <v>74.857142857142861</v>
      </c>
      <c r="M12" s="42"/>
      <c r="N12" s="20"/>
    </row>
    <row r="13" spans="1:14" ht="18" customHeight="1" x14ac:dyDescent="0.25">
      <c r="A13" s="303">
        <v>10</v>
      </c>
      <c r="B13" s="251" t="s">
        <v>239</v>
      </c>
      <c r="C13" s="124">
        <v>80</v>
      </c>
      <c r="D13" s="124">
        <v>80</v>
      </c>
      <c r="E13" s="124">
        <v>65</v>
      </c>
      <c r="F13" s="124">
        <v>78</v>
      </c>
      <c r="G13" s="124">
        <v>61</v>
      </c>
      <c r="H13" s="124">
        <v>82</v>
      </c>
      <c r="I13" s="124">
        <v>75</v>
      </c>
      <c r="J13" s="130">
        <f t="shared" si="0"/>
        <v>74.428571428571431</v>
      </c>
      <c r="K13" s="130"/>
      <c r="L13" s="87">
        <f t="shared" si="1"/>
        <v>74.428571428571431</v>
      </c>
      <c r="M13" s="43"/>
      <c r="N13" s="41"/>
    </row>
    <row r="14" spans="1:14" ht="13.5" customHeight="1" x14ac:dyDescent="0.2">
      <c r="A14" s="40"/>
      <c r="B14" s="40"/>
      <c r="C14" s="51"/>
      <c r="D14" s="40"/>
      <c r="E14" s="40"/>
      <c r="F14" s="40"/>
      <c r="G14" s="40"/>
      <c r="H14" s="40"/>
      <c r="I14" s="40" t="s">
        <v>32</v>
      </c>
      <c r="J14" s="40"/>
      <c r="K14" s="40"/>
      <c r="L14" s="40"/>
      <c r="M14" s="40"/>
      <c r="N14" s="40"/>
    </row>
    <row r="15" spans="1:14" ht="13.5" customHeight="1" x14ac:dyDescent="0.3">
      <c r="B15" s="19" t="s">
        <v>248</v>
      </c>
      <c r="C15" s="19"/>
      <c r="D15" s="19"/>
      <c r="E15" s="19"/>
      <c r="G15" s="19"/>
      <c r="H15" s="19"/>
      <c r="I15" s="329"/>
      <c r="J15" s="329"/>
      <c r="K15" s="18"/>
      <c r="L15" s="17"/>
    </row>
    <row r="16" spans="1:14" ht="15.75" customHeight="1" x14ac:dyDescent="0.3">
      <c r="B16" s="19" t="s">
        <v>247</v>
      </c>
      <c r="C16" s="19"/>
      <c r="D16" s="19"/>
      <c r="E16" s="19"/>
      <c r="G16" s="19"/>
      <c r="H16" s="19"/>
      <c r="I16" s="19"/>
      <c r="J16" s="329"/>
      <c r="K16" s="18"/>
      <c r="L16" s="17"/>
      <c r="M16" s="181"/>
      <c r="N16" s="181"/>
    </row>
    <row r="17" spans="2:14" ht="16.5" customHeight="1" x14ac:dyDescent="0.3">
      <c r="B17" s="19" t="s">
        <v>254</v>
      </c>
      <c r="C17" s="19"/>
      <c r="D17" s="19"/>
      <c r="E17" s="19"/>
      <c r="G17" s="19"/>
      <c r="H17" s="19"/>
      <c r="I17" s="19"/>
      <c r="J17" s="19"/>
      <c r="K17" s="18"/>
      <c r="L17" s="17"/>
      <c r="M17" s="181"/>
      <c r="N17" s="181"/>
    </row>
    <row r="18" spans="2:14" ht="15.75" customHeight="1" x14ac:dyDescent="0.3">
      <c r="B18" s="19" t="s">
        <v>253</v>
      </c>
      <c r="C18" s="19"/>
      <c r="D18" s="19"/>
      <c r="E18" s="19"/>
      <c r="G18" s="19"/>
      <c r="H18" s="19"/>
      <c r="I18" s="19"/>
      <c r="J18" s="329"/>
      <c r="K18" s="18"/>
      <c r="L18" s="17"/>
      <c r="M18" s="48"/>
      <c r="N18" s="48"/>
    </row>
    <row r="19" spans="2:14" ht="13.5" customHeight="1" x14ac:dyDescent="0.3">
      <c r="B19" s="19" t="s">
        <v>252</v>
      </c>
      <c r="C19" s="19"/>
      <c r="D19" s="19"/>
      <c r="E19" s="19"/>
      <c r="G19" s="19"/>
      <c r="H19" s="19"/>
      <c r="I19" s="329"/>
      <c r="J19" s="329"/>
      <c r="K19" s="18"/>
      <c r="L19" s="17"/>
      <c r="M19" s="48"/>
      <c r="N19" s="48"/>
    </row>
    <row r="20" spans="2:14" ht="13.5" customHeight="1" x14ac:dyDescent="0.3">
      <c r="B20" s="19" t="s">
        <v>251</v>
      </c>
      <c r="C20" s="19"/>
      <c r="D20" s="19"/>
      <c r="E20" s="19"/>
      <c r="G20" s="19"/>
      <c r="H20" s="19"/>
      <c r="I20" s="329"/>
      <c r="J20" s="329"/>
      <c r="K20" s="18"/>
      <c r="L20" s="17"/>
      <c r="M20" s="48"/>
      <c r="N20" s="48"/>
    </row>
    <row r="21" spans="2:14" ht="15.75" customHeight="1" x14ac:dyDescent="0.3">
      <c r="B21" s="19" t="s">
        <v>249</v>
      </c>
      <c r="C21" s="19"/>
      <c r="D21" s="19"/>
      <c r="E21" s="19"/>
      <c r="G21" s="19"/>
      <c r="H21" s="19"/>
      <c r="I21" s="19"/>
      <c r="J21" s="19"/>
      <c r="K21" s="18"/>
      <c r="L21" s="17"/>
      <c r="M21" s="48"/>
      <c r="N21" s="48"/>
    </row>
    <row r="22" spans="2:14" ht="13.5" customHeight="1" x14ac:dyDescent="0.3">
      <c r="B22" s="19" t="s">
        <v>250</v>
      </c>
      <c r="C22" s="19"/>
      <c r="D22" s="19"/>
      <c r="E22" s="19"/>
      <c r="G22" s="19"/>
      <c r="H22" s="19"/>
      <c r="I22" s="329"/>
      <c r="J22" s="329"/>
      <c r="K22" s="18"/>
      <c r="L22" s="17"/>
      <c r="M22" s="48"/>
      <c r="N22" s="48"/>
    </row>
    <row r="23" spans="2:14" ht="13.5" customHeight="1" x14ac:dyDescent="0.2">
      <c r="C23" s="182"/>
      <c r="D23" s="183"/>
      <c r="E23" s="182"/>
      <c r="F23" s="182"/>
      <c r="G23" s="182"/>
      <c r="H23" s="182"/>
      <c r="I23" s="182"/>
      <c r="J23" s="182"/>
    </row>
    <row r="24" spans="2:14" ht="13.5" customHeight="1" x14ac:dyDescent="0.2"/>
    <row r="25" spans="2:14" ht="13.5" customHeight="1" x14ac:dyDescent="0.2"/>
    <row r="26" spans="2:14" ht="13.5" customHeight="1" x14ac:dyDescent="0.2"/>
    <row r="27" spans="2:14" ht="13.5" customHeight="1" x14ac:dyDescent="0.2"/>
    <row r="28" spans="2:14" ht="13.5" customHeight="1" x14ac:dyDescent="0.2"/>
  </sheetData>
  <sortState ref="B5:N28">
    <sortCondition descending="1" ref="L4:L28"/>
  </sortState>
  <mergeCells count="6">
    <mergeCell ref="J2:N2"/>
    <mergeCell ref="A1:N1"/>
    <mergeCell ref="A2:A3"/>
    <mergeCell ref="B2:B3"/>
    <mergeCell ref="C2:E2"/>
    <mergeCell ref="F2:I2"/>
  </mergeCells>
  <phoneticPr fontId="0" type="noConversion"/>
  <pageMargins left="0.39370078740157483" right="0.39370078740157483" top="0.39370078740157483" bottom="0.39370078740157483" header="0.39370078740157483" footer="0.31496062992125984"/>
  <pageSetup paperSize="9" scale="8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21</vt:i4>
      </vt:variant>
    </vt:vector>
  </HeadingPairs>
  <TitlesOfParts>
    <vt:vector size="44" baseType="lpstr">
      <vt:lpstr>АІ-23</vt:lpstr>
      <vt:lpstr>АІ-22</vt:lpstr>
      <vt:lpstr>Лист1</vt:lpstr>
      <vt:lpstr>АІ-21</vt:lpstr>
      <vt:lpstr>АІ-20</vt:lpstr>
      <vt:lpstr>АІ-23-1ск</vt:lpstr>
      <vt:lpstr>АІ-22-1+2ск</vt:lpstr>
      <vt:lpstr>АІ-21-ск</vt:lpstr>
      <vt:lpstr>МАГ-А23</vt:lpstr>
      <vt:lpstr>ГМ-23</vt:lpstr>
      <vt:lpstr>ГМ-22</vt:lpstr>
      <vt:lpstr>ГМ-21</vt:lpstr>
      <vt:lpstr>ГМ-20</vt:lpstr>
      <vt:lpstr>ГМ-23 (ск)</vt:lpstr>
      <vt:lpstr>ГМ-22 (ск)</vt:lpstr>
      <vt:lpstr>Ет-23</vt:lpstr>
      <vt:lpstr>Ет-22</vt:lpstr>
      <vt:lpstr>Ет-21 </vt:lpstr>
      <vt:lpstr>Ет-20</vt:lpstr>
      <vt:lpstr>ЕТ-23ск</vt:lpstr>
      <vt:lpstr>ЕТ-22ск </vt:lpstr>
      <vt:lpstr>МАГ-ЕТ-23</vt:lpstr>
      <vt:lpstr>Лист2</vt:lpstr>
      <vt:lpstr>'АІ-20'!Область_печати</vt:lpstr>
      <vt:lpstr>'АІ-21'!Область_печати</vt:lpstr>
      <vt:lpstr>'АІ-21-ск'!Область_печати</vt:lpstr>
      <vt:lpstr>'АІ-22'!Область_печати</vt:lpstr>
      <vt:lpstr>'АІ-22-1+2ск'!Область_печати</vt:lpstr>
      <vt:lpstr>'АІ-23'!Область_печати</vt:lpstr>
      <vt:lpstr>'АІ-23-1ск'!Область_печати</vt:lpstr>
      <vt:lpstr>'ГМ-20'!Область_печати</vt:lpstr>
      <vt:lpstr>'ГМ-21'!Область_печати</vt:lpstr>
      <vt:lpstr>'ГМ-22'!Область_печати</vt:lpstr>
      <vt:lpstr>'ГМ-22 (ск)'!Область_печати</vt:lpstr>
      <vt:lpstr>'ГМ-23'!Область_печати</vt:lpstr>
      <vt:lpstr>'ГМ-23 (ск)'!Область_печати</vt:lpstr>
      <vt:lpstr>'Ет-20'!Область_печати</vt:lpstr>
      <vt:lpstr>'Ет-21 '!Область_печати</vt:lpstr>
      <vt:lpstr>'Ет-22'!Область_печати</vt:lpstr>
      <vt:lpstr>'ЕТ-22ск '!Область_печати</vt:lpstr>
      <vt:lpstr>'Ет-23'!Область_печати</vt:lpstr>
      <vt:lpstr>'ЕТ-23ск'!Область_печати</vt:lpstr>
      <vt:lpstr>'МАГ-А23'!Область_печати</vt:lpstr>
      <vt:lpstr>'МАГ-ЕТ-23'!Область_печати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2024-01-02T09:17:49Z</cp:lastPrinted>
  <dcterms:created xsi:type="dcterms:W3CDTF">1996-10-08T23:32:33Z</dcterms:created>
  <dcterms:modified xsi:type="dcterms:W3CDTF">2024-01-16T10:57:25Z</dcterms:modified>
</cp:coreProperties>
</file>