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ои документы\СУДЕБНЫЕ ДЕЛА\стип\СТИПЕНДІЯ 2026\СІЧЕНЬ 26\РЕЙТИНГИ\"/>
    </mc:Choice>
  </mc:AlternateContent>
  <bookViews>
    <workbookView xWindow="0" yWindow="0" windowWidth="17385" windowHeight="7755" tabRatio="782" firstSheet="5" activeTab="11"/>
  </bookViews>
  <sheets>
    <sheet name="Бак.1.АГР" sheetId="21" r:id="rId1"/>
    <sheet name="Рейт.Бак.1.Агр." sheetId="33" r:id="rId2"/>
    <sheet name="Рейт.Бак.2.Агр." sheetId="34" r:id="rId3"/>
    <sheet name="Бак. 2.Агр." sheetId="24" r:id="rId4"/>
    <sheet name="Бак.1.Агр.СТН." sheetId="25" r:id="rId5"/>
    <sheet name="Рейт.Бак.1.Агр.СТН" sheetId="35" r:id="rId6"/>
    <sheet name="Лист1" sheetId="40" r:id="rId7"/>
    <sheet name="Бак.3.Агр" sheetId="26" r:id="rId8"/>
    <sheet name="Рейт.Бак.3,Агр." sheetId="36" r:id="rId9"/>
    <sheet name="Лист2" sheetId="41" r:id="rId10"/>
    <sheet name="Бак.2.Агр.СТН" sheetId="29" r:id="rId11"/>
    <sheet name="Рейт.Бак.2.Агр.СТН" sheetId="37" r:id="rId12"/>
    <sheet name="Бак.3.Агр.СТН" sheetId="32" r:id="rId13"/>
    <sheet name="Маг.1.Агр" sheetId="31" r:id="rId14"/>
    <sheet name="Рейт.Маг.1.Агр" sheetId="39" r:id="rId15"/>
    <sheet name="Бак.4.АГр" sheetId="27" r:id="rId16"/>
    <sheet name="Рейт.Бак.4.Агр." sheetId="38" r:id="rId17"/>
  </sheets>
  <calcPr calcId="162913"/>
</workbook>
</file>

<file path=xl/calcChain.xml><?xml version="1.0" encoding="utf-8"?>
<calcChain xmlns="http://schemas.openxmlformats.org/spreadsheetml/2006/main">
  <c r="J12" i="39" l="1"/>
  <c r="L12" i="39" s="1"/>
  <c r="J11" i="39"/>
  <c r="L11" i="39" s="1"/>
  <c r="J10" i="39"/>
  <c r="L10" i="39" s="1"/>
  <c r="J9" i="39"/>
  <c r="L9" i="39" s="1"/>
  <c r="J8" i="39"/>
  <c r="L8" i="39" s="1"/>
  <c r="J7" i="39"/>
  <c r="L7" i="39" s="1"/>
  <c r="J6" i="39"/>
  <c r="L6" i="39" s="1"/>
  <c r="J5" i="39"/>
  <c r="L5" i="39" s="1"/>
  <c r="O24" i="38"/>
  <c r="Q24" i="38" s="1"/>
  <c r="O23" i="38"/>
  <c r="Q23" i="38" s="1"/>
  <c r="Q22" i="38"/>
  <c r="O22" i="38"/>
  <c r="Q21" i="38"/>
  <c r="O21" i="38"/>
  <c r="O20" i="38"/>
  <c r="Q20" i="38" s="1"/>
  <c r="O19" i="38"/>
  <c r="Q19" i="38" s="1"/>
  <c r="Q18" i="38"/>
  <c r="O18" i="38"/>
  <c r="Q17" i="38"/>
  <c r="O17" i="38"/>
  <c r="O16" i="38"/>
  <c r="Q16" i="38" s="1"/>
  <c r="O15" i="38"/>
  <c r="Q15" i="38" s="1"/>
  <c r="Q14" i="38"/>
  <c r="O14" i="38"/>
  <c r="Q13" i="38"/>
  <c r="O13" i="38"/>
  <c r="O12" i="38"/>
  <c r="Q12" i="38" s="1"/>
  <c r="O11" i="38"/>
  <c r="Q11" i="38" s="1"/>
  <c r="Q10" i="38"/>
  <c r="O10" i="38"/>
  <c r="Q9" i="38"/>
  <c r="O9" i="38"/>
  <c r="O8" i="38"/>
  <c r="Q8" i="38" s="1"/>
  <c r="O7" i="38"/>
  <c r="Q7" i="38" s="1"/>
  <c r="Q6" i="38"/>
  <c r="O6" i="38"/>
  <c r="Q5" i="38"/>
  <c r="O5" i="38"/>
  <c r="N6" i="37"/>
  <c r="P6" i="37" s="1"/>
  <c r="N5" i="37"/>
  <c r="P5" i="37" s="1"/>
  <c r="N27" i="36"/>
  <c r="P27" i="36" s="1"/>
  <c r="N26" i="36"/>
  <c r="P26" i="36" s="1"/>
  <c r="N25" i="36"/>
  <c r="P25" i="36" s="1"/>
  <c r="N24" i="36"/>
  <c r="P24" i="36" s="1"/>
  <c r="N23" i="36"/>
  <c r="P23" i="36" s="1"/>
  <c r="N22" i="36"/>
  <c r="P22" i="36" s="1"/>
  <c r="N21" i="36"/>
  <c r="P21" i="36" s="1"/>
  <c r="N20" i="36"/>
  <c r="P20" i="36" s="1"/>
  <c r="N19" i="36"/>
  <c r="P19" i="36" s="1"/>
  <c r="N18" i="36"/>
  <c r="P18" i="36" s="1"/>
  <c r="N17" i="36"/>
  <c r="P17" i="36" s="1"/>
  <c r="N16" i="36"/>
  <c r="P16" i="36" s="1"/>
  <c r="N15" i="36"/>
  <c r="P15" i="36" s="1"/>
  <c r="N14" i="36"/>
  <c r="P14" i="36" s="1"/>
  <c r="N13" i="36"/>
  <c r="P13" i="36" s="1"/>
  <c r="N12" i="36"/>
  <c r="P12" i="36" s="1"/>
  <c r="N11" i="36"/>
  <c r="P11" i="36" s="1"/>
  <c r="N10" i="36"/>
  <c r="P10" i="36" s="1"/>
  <c r="N9" i="36"/>
  <c r="P9" i="36" s="1"/>
  <c r="N8" i="36"/>
  <c r="P8" i="36" s="1"/>
  <c r="N7" i="36"/>
  <c r="P7" i="36" s="1"/>
  <c r="N6" i="36"/>
  <c r="P6" i="36" s="1"/>
  <c r="N5" i="36"/>
  <c r="P5" i="36" s="1"/>
  <c r="L8" i="35"/>
  <c r="N8" i="35" s="1"/>
  <c r="L7" i="35"/>
  <c r="N7" i="35" s="1"/>
  <c r="L6" i="35"/>
  <c r="N6" i="35" s="1"/>
  <c r="L5" i="35"/>
  <c r="N5" i="35" s="1"/>
  <c r="L19" i="34"/>
  <c r="N19" i="34" s="1"/>
  <c r="L18" i="34"/>
  <c r="N18" i="34" s="1"/>
  <c r="L17" i="34"/>
  <c r="N17" i="34" s="1"/>
  <c r="L16" i="34"/>
  <c r="N16" i="34" s="1"/>
  <c r="L15" i="34"/>
  <c r="N15" i="34" s="1"/>
  <c r="L14" i="34"/>
  <c r="N14" i="34" s="1"/>
  <c r="L13" i="34"/>
  <c r="N13" i="34" s="1"/>
  <c r="L12" i="34"/>
  <c r="N12" i="34" s="1"/>
  <c r="L11" i="34"/>
  <c r="N11" i="34" s="1"/>
  <c r="L10" i="34"/>
  <c r="N10" i="34" s="1"/>
  <c r="L9" i="34"/>
  <c r="N9" i="34" s="1"/>
  <c r="L8" i="34"/>
  <c r="N8" i="34" s="1"/>
  <c r="L7" i="34"/>
  <c r="N7" i="34" s="1"/>
  <c r="L6" i="34"/>
  <c r="N6" i="34" s="1"/>
  <c r="L5" i="34"/>
  <c r="N5" i="34" s="1"/>
  <c r="L23" i="33"/>
  <c r="N23" i="33" s="1"/>
  <c r="L22" i="33"/>
  <c r="N22" i="33" s="1"/>
  <c r="L21" i="33"/>
  <c r="N21" i="33" s="1"/>
  <c r="N20" i="33"/>
  <c r="L20" i="33"/>
  <c r="L19" i="33"/>
  <c r="N19" i="33" s="1"/>
  <c r="L18" i="33"/>
  <c r="N18" i="33" s="1"/>
  <c r="L17" i="33"/>
  <c r="N17" i="33" s="1"/>
  <c r="L16" i="33"/>
  <c r="N16" i="33" s="1"/>
  <c r="L15" i="33"/>
  <c r="N15" i="33" s="1"/>
  <c r="L14" i="33"/>
  <c r="N14" i="33" s="1"/>
  <c r="L13" i="33"/>
  <c r="N13" i="33" s="1"/>
  <c r="L12" i="33"/>
  <c r="N12" i="33" s="1"/>
  <c r="L11" i="33"/>
  <c r="N11" i="33" s="1"/>
  <c r="L10" i="33"/>
  <c r="N10" i="33" s="1"/>
  <c r="L9" i="33"/>
  <c r="N9" i="33" s="1"/>
  <c r="L8" i="33"/>
  <c r="N8" i="33" s="1"/>
  <c r="L7" i="33"/>
  <c r="N7" i="33" s="1"/>
  <c r="N6" i="33"/>
  <c r="L6" i="33"/>
  <c r="L5" i="33"/>
  <c r="N5" i="33" s="1"/>
</calcChain>
</file>

<file path=xl/sharedStrings.xml><?xml version="1.0" encoding="utf-8"?>
<sst xmlns="http://schemas.openxmlformats.org/spreadsheetml/2006/main" count="725" uniqueCount="172">
  <si>
    <t>Тетяна КЛИМЕНКО</t>
  </si>
  <si>
    <t>Світлана СТОЦЬКА</t>
  </si>
  <si>
    <t>Сергій ЖУРАВЕЛЬ</t>
  </si>
  <si>
    <t>Максим СИНЯНОС</t>
  </si>
  <si>
    <t>Марина ХМЕЛЬ</t>
  </si>
  <si>
    <t>Максим ПАЧЄВ</t>
  </si>
  <si>
    <t>середній бал</t>
  </si>
  <si>
    <t>додатковий бал</t>
  </si>
  <si>
    <t>загальний рейтинговий бал</t>
  </si>
  <si>
    <t xml:space="preserve">соціальна пільга </t>
  </si>
  <si>
    <t>примітка</t>
  </si>
  <si>
    <t>№ п.п.</t>
  </si>
  <si>
    <t>Прізвище, імя, та по-батькові</t>
  </si>
  <si>
    <t>Підсумки</t>
  </si>
  <si>
    <t>Заліки</t>
  </si>
  <si>
    <t>ЕКЗАМЕНИ</t>
  </si>
  <si>
    <t xml:space="preserve">РЕЙТИНГ СТУДЕНТІВ АГРОНОМІЧНОГО ФАКУЛЬТЕТУ ДЛЯ ПРИЗНАЧЕННЯ АКАДЕМІЧНОЇ СТИПЕНДІЇ </t>
  </si>
  <si>
    <t>Практики</t>
  </si>
  <si>
    <t xml:space="preserve">Фізичне виховання </t>
  </si>
  <si>
    <t>Анна КІСІЛЬОВА</t>
  </si>
  <si>
    <t xml:space="preserve">Генетика </t>
  </si>
  <si>
    <t>Вища математика та біофізика</t>
  </si>
  <si>
    <t>Анна МАЛІНОВСЬКА</t>
  </si>
  <si>
    <t xml:space="preserve">Ділова іноземна мова </t>
  </si>
  <si>
    <t xml:space="preserve"> Кіндрась Юлія Миколаївна </t>
  </si>
  <si>
    <t xml:space="preserve"> Ковальчук Юрій Васильович </t>
  </si>
  <si>
    <t> Кравчук Анна Миколаївна  </t>
  </si>
  <si>
    <t xml:space="preserve"> Семенченко Артем Анатолійович </t>
  </si>
  <si>
    <t xml:space="preserve"> Сідлецький Кіріл Олександрович </t>
  </si>
  <si>
    <t xml:space="preserve"> Ткачук Валерія Петрівна </t>
  </si>
  <si>
    <t>НП`Вступ до спеціальності'</t>
  </si>
  <si>
    <t xml:space="preserve">Вступ до спеціальності </t>
  </si>
  <si>
    <t xml:space="preserve">Історія та культура України </t>
  </si>
  <si>
    <t xml:space="preserve">Неорганічна та аналітична хімія </t>
  </si>
  <si>
    <t> Барановський Юрій Михайлович </t>
  </si>
  <si>
    <t xml:space="preserve"> Барлет Олена Сергіївна </t>
  </si>
  <si>
    <t xml:space="preserve"> Буднік Денис Олександрович </t>
  </si>
  <si>
    <t xml:space="preserve"> Загривий Ярослав Іванович </t>
  </si>
  <si>
    <t xml:space="preserve"> Марков Данило Олександрович </t>
  </si>
  <si>
    <t xml:space="preserve"> Тетерук Дмитро Сергійович </t>
  </si>
  <si>
    <t> Швець Вікторія Павлівна  </t>
  </si>
  <si>
    <t xml:space="preserve">Інформаційні технології </t>
  </si>
  <si>
    <t xml:space="preserve">Латинська мова </t>
  </si>
  <si>
    <t xml:space="preserve"> Борейко Владислав Миколайович </t>
  </si>
  <si>
    <t> Буяльський Максим Павлович  </t>
  </si>
  <si>
    <t xml:space="preserve"> Мирошниченко Анастасія Дмитрівна </t>
  </si>
  <si>
    <t> Мороз Святослав Олегович  </t>
  </si>
  <si>
    <t xml:space="preserve"> Нестеренко Маргаріта Олександрівна </t>
  </si>
  <si>
    <t> Сергійчук Богдан Олександрович  </t>
  </si>
  <si>
    <t xml:space="preserve"> Освітній ступінь Бакалавр, курс 1, спеціальність Н1 Агрономія</t>
  </si>
  <si>
    <t>Підвищ.</t>
  </si>
  <si>
    <t xml:space="preserve"> Освітній ступінь Бакалавр, курс 2, спеціальність 201 " Агрономія"</t>
  </si>
  <si>
    <t>НП `Ґрунтознавство з основами геології`</t>
  </si>
  <si>
    <t xml:space="preserve">Агрофармакологія </t>
  </si>
  <si>
    <t xml:space="preserve">Безпека життєдіяльності та охорона праці </t>
  </si>
  <si>
    <t xml:space="preserve">Грунтознавство з основами геології </t>
  </si>
  <si>
    <t xml:space="preserve">Психологія </t>
  </si>
  <si>
    <t xml:space="preserve">Правознавство </t>
  </si>
  <si>
    <t xml:space="preserve">Філософія </t>
  </si>
  <si>
    <t>Курсова робота</t>
  </si>
  <si>
    <t xml:space="preserve"> Ковальчук Ліна Сергіївна </t>
  </si>
  <si>
    <t xml:space="preserve"> Лебедівський Антон Богданович </t>
  </si>
  <si>
    <t> Тетієвська Марія Віталіївна  </t>
  </si>
  <si>
    <t xml:space="preserve"> Якобчук Максим Вікторович </t>
  </si>
  <si>
    <t xml:space="preserve"> Яроцька Ліна Дмитрівна </t>
  </si>
  <si>
    <t xml:space="preserve"> Андрощук Антон Віталійович </t>
  </si>
  <si>
    <t xml:space="preserve"> Крижановська Софія Миколаївна </t>
  </si>
  <si>
    <t xml:space="preserve"> Піскун Святослав Валентинович </t>
  </si>
  <si>
    <t xml:space="preserve"> Щерб`юк Анна Ярославівна </t>
  </si>
  <si>
    <t xml:space="preserve"> Бежевець Яна Володимирівна </t>
  </si>
  <si>
    <t xml:space="preserve"> Корнієвський Владислав Сергійович </t>
  </si>
  <si>
    <t xml:space="preserve"> Лесик Олександр Юрійович </t>
  </si>
  <si>
    <t> Плотницький Олександр Сергійович  </t>
  </si>
  <si>
    <t xml:space="preserve"> Шомко Діана Василівна </t>
  </si>
  <si>
    <t xml:space="preserve"> Яворський Богдан Володимирович </t>
  </si>
  <si>
    <t>Піскун Валентин Володимирович</t>
  </si>
  <si>
    <t>Меленівська Дарина Петрівна</t>
  </si>
  <si>
    <t>Баренко Ігор Валерійович</t>
  </si>
  <si>
    <t>Журавльов Олексій Сергійович</t>
  </si>
  <si>
    <t xml:space="preserve"> Освітній ступінь Бакалавр, курс 3, спеціальність 201 " Агрономія"</t>
  </si>
  <si>
    <t xml:space="preserve"> Вакула Анастасія Володимирівна </t>
  </si>
  <si>
    <t xml:space="preserve"> Вишневська Дар`я Олегівна </t>
  </si>
  <si>
    <t xml:space="preserve"> Гомонюк Дарина Георгіївна </t>
  </si>
  <si>
    <t xml:space="preserve"> Громський Олег Олегович </t>
  </si>
  <si>
    <t xml:space="preserve"> Кучерявенко Вікторія Ігорівна </t>
  </si>
  <si>
    <t xml:space="preserve"> Макаренко Віталій Олександрович </t>
  </si>
  <si>
    <t xml:space="preserve"> Масюк Сергій Анатолійович </t>
  </si>
  <si>
    <t xml:space="preserve"> Махмудов Сергій Ортікжонович </t>
  </si>
  <si>
    <t xml:space="preserve"> Ярош Максим Петрович </t>
  </si>
  <si>
    <t xml:space="preserve"> Бугаревич Сергій Юрійович </t>
  </si>
  <si>
    <t xml:space="preserve"> Клімчук Роман Сергійович </t>
  </si>
  <si>
    <t xml:space="preserve"> Ковтонюк Валерій Олександрович </t>
  </si>
  <si>
    <t xml:space="preserve">НП `Рослинництво` </t>
  </si>
  <si>
    <t xml:space="preserve">Меліоративне землеробство </t>
  </si>
  <si>
    <t xml:space="preserve">Іноземна мова за професійним спрямуванням </t>
  </si>
  <si>
    <t xml:space="preserve">Стандартизація продукції рослинництва </t>
  </si>
  <si>
    <t xml:space="preserve">Карантин рослин </t>
  </si>
  <si>
    <t xml:space="preserve">Рослинництво </t>
  </si>
  <si>
    <t xml:space="preserve">Кормовиробництво та луківництво </t>
  </si>
  <si>
    <t xml:space="preserve">Основи наукових досліджень в агрономії </t>
  </si>
  <si>
    <t xml:space="preserve">Охорона земель </t>
  </si>
  <si>
    <t xml:space="preserve"> Войтенко Олександра Григорівна </t>
  </si>
  <si>
    <t xml:space="preserve"> Дмитренко Ілля Петрович </t>
  </si>
  <si>
    <t xml:space="preserve"> Лугина Ілля Миколайович </t>
  </si>
  <si>
    <t> Матюха Ірина Дмитрівна  </t>
  </si>
  <si>
    <t xml:space="preserve"> Поліщук Олександр Миколайович </t>
  </si>
  <si>
    <t xml:space="preserve"> Попов Володимир Миколайович </t>
  </si>
  <si>
    <t xml:space="preserve"> Спашиба Богдан Олександрович </t>
  </si>
  <si>
    <t xml:space="preserve"> Шкопір Дмитро Іванович </t>
  </si>
  <si>
    <t xml:space="preserve">Картографія грунтів </t>
  </si>
  <si>
    <t xml:space="preserve"> Кучерук Назар Васильович </t>
  </si>
  <si>
    <t> Литвинчук Денис Віталійович  </t>
  </si>
  <si>
    <t xml:space="preserve"> Лук`яненко Аліна Сергіївна </t>
  </si>
  <si>
    <t> Паламарчук Дмитро Олегович  </t>
  </si>
  <si>
    <t xml:space="preserve"> Освітній ступінь Бакалавр, курс 4, спеціальність 201 " Агрономія"</t>
  </si>
  <si>
    <t> Бежевець Марія Олександрівна</t>
  </si>
  <si>
    <t xml:space="preserve"> Абдулаєв Андрій Алікович </t>
  </si>
  <si>
    <t xml:space="preserve"> Коваль Софія Андріївна </t>
  </si>
  <si>
    <t xml:space="preserve"> Кулачок Максим Ігорович </t>
  </si>
  <si>
    <t xml:space="preserve"> Левицька Вікторія Михайлівна </t>
  </si>
  <si>
    <t xml:space="preserve"> Цмех Максим Олександрович </t>
  </si>
  <si>
    <t xml:space="preserve"> Чабанюк Андрій Сергійович </t>
  </si>
  <si>
    <t xml:space="preserve"> Шаповал Іван Олексович </t>
  </si>
  <si>
    <t xml:space="preserve">Виробнича практика </t>
  </si>
  <si>
    <t xml:space="preserve">Грунтозахисне землеробство </t>
  </si>
  <si>
    <t>Плодове розсадництво</t>
  </si>
  <si>
    <t xml:space="preserve">Основи біотехнології </t>
  </si>
  <si>
    <t xml:space="preserve">Ентомологія </t>
  </si>
  <si>
    <t xml:space="preserve">Система застосування добрив </t>
  </si>
  <si>
    <t xml:space="preserve">Плодівництво </t>
  </si>
  <si>
    <t>Система застосування добрив</t>
  </si>
  <si>
    <t> Гавщук Дарія Олександрівна </t>
  </si>
  <si>
    <t xml:space="preserve"> Ковальська Діана Вікторівна </t>
  </si>
  <si>
    <t xml:space="preserve"> Коц Ніка Ігорівна </t>
  </si>
  <si>
    <t xml:space="preserve"> Кузьмич Тарас Вікторович </t>
  </si>
  <si>
    <t xml:space="preserve"> Павлюк Оксана Сергіївна </t>
  </si>
  <si>
    <t> Тимофієва Вероніка Олексіївна</t>
  </si>
  <si>
    <t xml:space="preserve"> Шевчик Михайло Юрійович </t>
  </si>
  <si>
    <t> Шевчук Марія Володимирівна</t>
  </si>
  <si>
    <t xml:space="preserve">Овочівництво закритого грунту </t>
  </si>
  <si>
    <t xml:space="preserve"> Дикий Іван Ігорович </t>
  </si>
  <si>
    <t xml:space="preserve"> Ліпінська Олена Радувна </t>
  </si>
  <si>
    <t xml:space="preserve"> Петрук Карина Сергіївна </t>
  </si>
  <si>
    <t xml:space="preserve"> Рихвальська Дар`я Петрівна </t>
  </si>
  <si>
    <t xml:space="preserve">Декоративне садівництво </t>
  </si>
  <si>
    <t xml:space="preserve">Контроль біоти у захищеному грунті </t>
  </si>
  <si>
    <t xml:space="preserve"> Когут Ярослав Олегович </t>
  </si>
  <si>
    <t xml:space="preserve"> Освітній ступінь Магістри, курс 1, спеціальність Н1 Агрономія</t>
  </si>
  <si>
    <t> Кондратюк Віталій Сергійович  </t>
  </si>
  <si>
    <t> Месь Владислав Володимирович</t>
  </si>
  <si>
    <t> Нестерчук Олександр Сергійович</t>
  </si>
  <si>
    <t xml:space="preserve"> Огір Максим Вікторович </t>
  </si>
  <si>
    <t> Пелих Анатолій Петрович  </t>
  </si>
  <si>
    <t xml:space="preserve"> Похилюк Леся Володимирівна </t>
  </si>
  <si>
    <t> Слободянюк Олег Миколайович  </t>
  </si>
  <si>
    <t xml:space="preserve"> Трембіцький Станіслав Вікторович </t>
  </si>
  <si>
    <t xml:space="preserve">Інноваційні технології в рослинництві </t>
  </si>
  <si>
    <t xml:space="preserve">Сертифікація та контроль якості продукції рослинництва </t>
  </si>
  <si>
    <t xml:space="preserve">Геоінформаційні технології </t>
  </si>
  <si>
    <t>Методологія і організація наукових досліджень</t>
  </si>
  <si>
    <t xml:space="preserve">Фахова іноземна мова (рівень В2) </t>
  </si>
  <si>
    <t xml:space="preserve">Сучасні підходи управління в живленні рослин </t>
  </si>
  <si>
    <t xml:space="preserve">Біодинамічне та адаптивне змлеробство </t>
  </si>
  <si>
    <t>підвищ.</t>
  </si>
  <si>
    <t>Голова комісії _____________________________</t>
  </si>
  <si>
    <t>Члени комісії: _______________________</t>
  </si>
  <si>
    <t>______________________</t>
  </si>
  <si>
    <t>Секретар</t>
  </si>
  <si>
    <t xml:space="preserve"> Освітній ступінь Бакалавр, курс 1, спеціальність Н1  Агрономія, СТН</t>
  </si>
  <si>
    <t xml:space="preserve"> Освітній ступінь Бакалавр, курс 2, СТН,спеціальність 201 " Агрономія"</t>
  </si>
  <si>
    <t xml:space="preserve"> Освітній ступінь Бакалавр, курс 2, СТН, спеціальність 201 " Агрономія"</t>
  </si>
  <si>
    <t xml:space="preserve"> Освітній ступінь Бакалавр, курс 3,стн, спеціальність 201 " Агрономія"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</si>
</sst>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3" applyNumberFormat="0" applyAlignment="0" applyProtection="0"/>
    <xf numFmtId="0" fontId="4" fillId="27" borderId="14" applyNumberFormat="0" applyAlignment="0" applyProtection="0"/>
    <xf numFmtId="0" fontId="5" fillId="27" borderId="13" applyNumberFormat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8" applyNumberFormat="0" applyFill="0" applyAlignment="0" applyProtection="0"/>
    <xf numFmtId="0" fontId="10" fillId="28" borderId="19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15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</cellStyleXfs>
  <cellXfs count="228">
    <xf numFmtId="0" fontId="0" fillId="0" borderId="0" xfId="0"/>
    <xf numFmtId="0" fontId="0" fillId="0" borderId="22" xfId="0" applyBorder="1" applyAlignment="1">
      <alignment horizontal="center" wrapText="1"/>
    </xf>
    <xf numFmtId="0" fontId="0" fillId="0" borderId="0" xfId="0"/>
    <xf numFmtId="0" fontId="18" fillId="0" borderId="23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2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wrapText="1"/>
    </xf>
    <xf numFmtId="0" fontId="21" fillId="33" borderId="22" xfId="0" applyFont="1" applyFill="1" applyBorder="1" applyAlignment="1">
      <alignment horizontal="right" wrapText="1"/>
    </xf>
    <xf numFmtId="0" fontId="21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30" xfId="0" applyFont="1" applyBorder="1" applyAlignment="1">
      <alignment horizontal="center" vertical="center" textRotation="90" wrapText="1"/>
    </xf>
    <xf numFmtId="0" fontId="18" fillId="0" borderId="28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/>
    </xf>
    <xf numFmtId="2" fontId="0" fillId="34" borderId="22" xfId="0" applyNumberFormat="1" applyFill="1" applyBorder="1" applyAlignment="1">
      <alignment horizontal="center" wrapText="1"/>
    </xf>
    <xf numFmtId="2" fontId="0" fillId="34" borderId="26" xfId="0" applyNumberFormat="1" applyFill="1" applyBorder="1" applyAlignment="1">
      <alignment horizontal="center" wrapText="1"/>
    </xf>
    <xf numFmtId="164" fontId="0" fillId="34" borderId="3" xfId="0" applyNumberFormat="1" applyFill="1" applyBorder="1" applyAlignment="1">
      <alignment horizontal="center" wrapText="1"/>
    </xf>
    <xf numFmtId="0" fontId="0" fillId="34" borderId="6" xfId="0" applyFill="1" applyBorder="1" applyAlignment="1">
      <alignment horizontal="center" wrapText="1"/>
    </xf>
    <xf numFmtId="0" fontId="0" fillId="34" borderId="3" xfId="0" applyFill="1" applyBorder="1" applyAlignment="1">
      <alignment horizontal="center" wrapText="1"/>
    </xf>
    <xf numFmtId="0" fontId="0" fillId="34" borderId="22" xfId="0" applyFill="1" applyBorder="1" applyAlignment="1">
      <alignment horizontal="center" wrapText="1"/>
    </xf>
    <xf numFmtId="0" fontId="0" fillId="0" borderId="25" xfId="0" applyBorder="1"/>
    <xf numFmtId="2" fontId="0" fillId="34" borderId="3" xfId="0" applyNumberFormat="1" applyFill="1" applyBorder="1" applyAlignment="1">
      <alignment horizontal="center" wrapText="1"/>
    </xf>
    <xf numFmtId="0" fontId="21" fillId="0" borderId="29" xfId="0" applyFont="1" applyFill="1" applyBorder="1" applyAlignment="1">
      <alignment horizontal="right" wrapText="1"/>
    </xf>
    <xf numFmtId="0" fontId="22" fillId="0" borderId="3" xfId="0" applyFont="1" applyBorder="1" applyAlignment="1">
      <alignment horizontal="center" wrapText="1"/>
    </xf>
    <xf numFmtId="0" fontId="0" fillId="0" borderId="3" xfId="0" applyBorder="1"/>
    <xf numFmtId="0" fontId="22" fillId="0" borderId="1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0" fillId="0" borderId="3" xfId="0" applyBorder="1"/>
    <xf numFmtId="0" fontId="22" fillId="0" borderId="1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8" xfId="0" applyBorder="1" applyAlignment="1">
      <alignment horizontal="left"/>
    </xf>
    <xf numFmtId="0" fontId="16" fillId="0" borderId="22" xfId="0" applyFont="1" applyBorder="1" applyAlignment="1">
      <alignment horizontal="center" wrapText="1"/>
    </xf>
    <xf numFmtId="0" fontId="25" fillId="0" borderId="3" xfId="0" applyFont="1" applyBorder="1"/>
    <xf numFmtId="0" fontId="25" fillId="0" borderId="3" xfId="0" applyFont="1" applyFill="1" applyBorder="1"/>
    <xf numFmtId="0" fontId="0" fillId="0" borderId="33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1" fillId="0" borderId="3" xfId="0" applyFont="1" applyFill="1" applyBorder="1" applyAlignment="1">
      <alignment horizontal="right" wrapText="1"/>
    </xf>
    <xf numFmtId="0" fontId="21" fillId="35" borderId="29" xfId="0" applyFont="1" applyFill="1" applyBorder="1" applyAlignment="1">
      <alignment horizontal="right" wrapText="1"/>
    </xf>
    <xf numFmtId="0" fontId="21" fillId="35" borderId="22" xfId="0" applyFont="1" applyFill="1" applyBorder="1" applyAlignment="1">
      <alignment horizontal="right" wrapText="1"/>
    </xf>
    <xf numFmtId="0" fontId="21" fillId="35" borderId="25" xfId="0" applyFont="1" applyFill="1" applyBorder="1" applyAlignment="1">
      <alignment horizontal="right" wrapText="1"/>
    </xf>
    <xf numFmtId="0" fontId="21" fillId="35" borderId="3" xfId="0" applyFont="1" applyFill="1" applyBorder="1" applyAlignment="1">
      <alignment horizontal="right" wrapText="1"/>
    </xf>
    <xf numFmtId="0" fontId="0" fillId="0" borderId="4" xfId="0" applyBorder="1"/>
    <xf numFmtId="0" fontId="22" fillId="0" borderId="3" xfId="0" applyFont="1" applyBorder="1" applyAlignment="1">
      <alignment horizontal="center" wrapText="1"/>
    </xf>
    <xf numFmtId="0" fontId="0" fillId="0" borderId="3" xfId="0" applyBorder="1"/>
    <xf numFmtId="0" fontId="18" fillId="0" borderId="3" xfId="0" applyFont="1" applyBorder="1" applyAlignment="1">
      <alignment vertical="center"/>
    </xf>
    <xf numFmtId="0" fontId="18" fillId="0" borderId="3" xfId="0" applyFont="1" applyBorder="1"/>
    <xf numFmtId="0" fontId="26" fillId="0" borderId="3" xfId="0" applyFont="1" applyBorder="1"/>
    <xf numFmtId="0" fontId="0" fillId="0" borderId="4" xfId="0" applyBorder="1"/>
    <xf numFmtId="0" fontId="22" fillId="0" borderId="3" xfId="0" applyFont="1" applyBorder="1" applyAlignment="1">
      <alignment horizontal="center" wrapText="1"/>
    </xf>
    <xf numFmtId="0" fontId="0" fillId="0" borderId="3" xfId="0" applyBorder="1"/>
    <xf numFmtId="0" fontId="21" fillId="0" borderId="26" xfId="0" applyFont="1" applyFill="1" applyBorder="1" applyAlignment="1">
      <alignment horizontal="right" wrapText="1"/>
    </xf>
    <xf numFmtId="0" fontId="0" fillId="0" borderId="25" xfId="0" applyBorder="1" applyAlignment="1">
      <alignment horizontal="left"/>
    </xf>
    <xf numFmtId="0" fontId="21" fillId="0" borderId="27" xfId="0" applyFont="1" applyFill="1" applyBorder="1" applyAlignment="1">
      <alignment horizontal="right" wrapText="1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27" xfId="0" applyBorder="1" applyAlignment="1">
      <alignment horizontal="center" wrapText="1"/>
    </xf>
    <xf numFmtId="0" fontId="0" fillId="0" borderId="27" xfId="0" applyBorder="1" applyAlignment="1">
      <alignment horizontal="left"/>
    </xf>
    <xf numFmtId="0" fontId="0" fillId="0" borderId="10" xfId="0" applyBorder="1"/>
    <xf numFmtId="0" fontId="0" fillId="0" borderId="4" xfId="0" applyBorder="1"/>
    <xf numFmtId="0" fontId="0" fillId="0" borderId="3" xfId="0" applyBorder="1"/>
    <xf numFmtId="0" fontId="0" fillId="36" borderId="22" xfId="0" applyFill="1" applyBorder="1" applyAlignment="1">
      <alignment horizontal="center" wrapText="1"/>
    </xf>
    <xf numFmtId="0" fontId="0" fillId="36" borderId="31" xfId="0" applyFill="1" applyBorder="1" applyAlignment="1">
      <alignment horizontal="center" wrapText="1"/>
    </xf>
    <xf numFmtId="0" fontId="0" fillId="36" borderId="25" xfId="0" applyFill="1" applyBorder="1" applyAlignment="1">
      <alignment horizontal="center" wrapText="1"/>
    </xf>
    <xf numFmtId="0" fontId="16" fillId="36" borderId="22" xfId="0" applyFont="1" applyFill="1" applyBorder="1" applyAlignment="1">
      <alignment horizontal="center" wrapText="1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16" fillId="0" borderId="4" xfId="0" applyFont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25" fillId="0" borderId="3" xfId="0" applyFont="1" applyFill="1" applyBorder="1" applyAlignment="1">
      <alignment horizontal="center"/>
    </xf>
    <xf numFmtId="164" fontId="16" fillId="34" borderId="3" xfId="0" applyNumberFormat="1" applyFont="1" applyFill="1" applyBorder="1" applyAlignment="1">
      <alignment horizontal="center" wrapText="1"/>
    </xf>
    <xf numFmtId="0" fontId="25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16" fillId="0" borderId="3" xfId="0" applyFont="1" applyBorder="1" applyAlignment="1">
      <alignment horizontal="center" wrapText="1"/>
    </xf>
    <xf numFmtId="0" fontId="16" fillId="36" borderId="26" xfId="0" applyFont="1" applyFill="1" applyBorder="1" applyAlignment="1">
      <alignment horizontal="center" wrapText="1"/>
    </xf>
    <xf numFmtId="164" fontId="0" fillId="34" borderId="22" xfId="0" applyNumberForma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25" fillId="0" borderId="22" xfId="0" applyFont="1" applyFill="1" applyBorder="1"/>
    <xf numFmtId="0" fontId="0" fillId="0" borderId="25" xfId="0" applyBorder="1" applyAlignment="1">
      <alignment horizontal="center"/>
    </xf>
    <xf numFmtId="0" fontId="0" fillId="36" borderId="4" xfId="0" applyFill="1" applyBorder="1" applyAlignment="1">
      <alignment horizontal="center" wrapText="1"/>
    </xf>
    <xf numFmtId="0" fontId="0" fillId="36" borderId="3" xfId="0" applyFill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36" borderId="22" xfId="0" applyFill="1" applyBorder="1" applyAlignment="1">
      <alignment horizontal="center"/>
    </xf>
    <xf numFmtId="0" fontId="0" fillId="0" borderId="29" xfId="0" applyBorder="1"/>
    <xf numFmtId="0" fontId="1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36" borderId="3" xfId="0" applyFill="1" applyBorder="1"/>
    <xf numFmtId="164" fontId="0" fillId="34" borderId="29" xfId="0" applyNumberFormat="1" applyFill="1" applyBorder="1" applyAlignment="1">
      <alignment horizontal="center" wrapText="1"/>
    </xf>
    <xf numFmtId="0" fontId="0" fillId="0" borderId="4" xfId="0" applyBorder="1"/>
    <xf numFmtId="0" fontId="0" fillId="0" borderId="3" xfId="0" applyBorder="1"/>
    <xf numFmtId="0" fontId="0" fillId="0" borderId="3" xfId="0" applyBorder="1"/>
    <xf numFmtId="0" fontId="16" fillId="37" borderId="22" xfId="0" applyFont="1" applyFill="1" applyBorder="1" applyAlignment="1">
      <alignment horizontal="center" wrapText="1"/>
    </xf>
    <xf numFmtId="0" fontId="0" fillId="37" borderId="22" xfId="0" applyFill="1" applyBorder="1" applyAlignment="1">
      <alignment horizontal="center" wrapText="1"/>
    </xf>
    <xf numFmtId="0" fontId="16" fillId="36" borderId="31" xfId="0" applyFont="1" applyFill="1" applyBorder="1" applyAlignment="1">
      <alignment horizontal="center" wrapText="1"/>
    </xf>
    <xf numFmtId="0" fontId="16" fillId="36" borderId="3" xfId="0" applyFont="1" applyFill="1" applyBorder="1" applyAlignment="1">
      <alignment horizontal="center" wrapText="1"/>
    </xf>
    <xf numFmtId="0" fontId="16" fillId="0" borderId="4" xfId="0" applyFont="1" applyBorder="1"/>
    <xf numFmtId="0" fontId="0" fillId="0" borderId="32" xfId="0" applyBorder="1" applyAlignment="1">
      <alignment horizontal="center"/>
    </xf>
    <xf numFmtId="0" fontId="0" fillId="36" borderId="4" xfId="0" applyFill="1" applyBorder="1"/>
    <xf numFmtId="0" fontId="0" fillId="0" borderId="31" xfId="0" applyFill="1" applyBorder="1" applyAlignment="1">
      <alignment horizontal="center" wrapText="1"/>
    </xf>
    <xf numFmtId="0" fontId="0" fillId="0" borderId="3" xfId="0" applyBorder="1"/>
    <xf numFmtId="0" fontId="0" fillId="37" borderId="3" xfId="0" applyFill="1" applyBorder="1"/>
    <xf numFmtId="0" fontId="21" fillId="37" borderId="29" xfId="0" applyFont="1" applyFill="1" applyBorder="1" applyAlignment="1">
      <alignment horizontal="right" wrapText="1"/>
    </xf>
    <xf numFmtId="0" fontId="21" fillId="37" borderId="22" xfId="0" applyFont="1" applyFill="1" applyBorder="1" applyAlignment="1">
      <alignment horizontal="right" wrapText="1"/>
    </xf>
    <xf numFmtId="0" fontId="21" fillId="33" borderId="29" xfId="0" applyFont="1" applyFill="1" applyBorder="1" applyAlignment="1">
      <alignment horizontal="right" wrapText="1"/>
    </xf>
    <xf numFmtId="0" fontId="0" fillId="34" borderId="3" xfId="0" applyFill="1" applyBorder="1" applyAlignment="1">
      <alignment horizontal="left"/>
    </xf>
    <xf numFmtId="0" fontId="0" fillId="34" borderId="3" xfId="0" applyFill="1" applyBorder="1"/>
    <xf numFmtId="0" fontId="0" fillId="34" borderId="3" xfId="0" applyFill="1" applyBorder="1" applyAlignment="1">
      <alignment horizontal="center"/>
    </xf>
    <xf numFmtId="0" fontId="0" fillId="34" borderId="0" xfId="0" applyFill="1"/>
    <xf numFmtId="0" fontId="21" fillId="33" borderId="3" xfId="0" applyFont="1" applyFill="1" applyBorder="1" applyAlignment="1">
      <alignment horizontal="right" wrapText="1"/>
    </xf>
    <xf numFmtId="0" fontId="21" fillId="37" borderId="28" xfId="0" applyFont="1" applyFill="1" applyBorder="1" applyAlignment="1">
      <alignment horizontal="right" wrapText="1"/>
    </xf>
    <xf numFmtId="0" fontId="21" fillId="37" borderId="26" xfId="0" applyFont="1" applyFill="1" applyBorder="1" applyAlignment="1">
      <alignment horizontal="right" wrapText="1"/>
    </xf>
    <xf numFmtId="0" fontId="21" fillId="37" borderId="27" xfId="0" applyFont="1" applyFill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22" fillId="0" borderId="1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0" fillId="0" borderId="3" xfId="0" applyBorder="1"/>
    <xf numFmtId="0" fontId="0" fillId="0" borderId="3" xfId="0" applyBorder="1"/>
    <xf numFmtId="0" fontId="22" fillId="0" borderId="3" xfId="0" applyFont="1" applyBorder="1" applyAlignment="1">
      <alignment horizontal="center" wrapText="1"/>
    </xf>
    <xf numFmtId="0" fontId="0" fillId="0" borderId="0" xfId="0" applyFont="1"/>
    <xf numFmtId="0" fontId="18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22" xfId="0" applyFont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wrapText="1"/>
    </xf>
    <xf numFmtId="2" fontId="0" fillId="34" borderId="22" xfId="0" applyNumberFormat="1" applyFont="1" applyFill="1" applyBorder="1" applyAlignment="1">
      <alignment horizontal="center" wrapText="1"/>
    </xf>
    <xf numFmtId="0" fontId="0" fillId="0" borderId="33" xfId="0" applyFont="1" applyBorder="1"/>
    <xf numFmtId="2" fontId="0" fillId="34" borderId="26" xfId="0" applyNumberFormat="1" applyFont="1" applyFill="1" applyBorder="1" applyAlignment="1">
      <alignment horizontal="center" wrapText="1"/>
    </xf>
    <xf numFmtId="164" fontId="0" fillId="34" borderId="3" xfId="0" applyNumberFormat="1" applyFont="1" applyFill="1" applyBorder="1" applyAlignment="1">
      <alignment horizontal="center" wrapText="1"/>
    </xf>
    <xf numFmtId="0" fontId="0" fillId="34" borderId="6" xfId="0" applyFont="1" applyFill="1" applyBorder="1" applyAlignment="1">
      <alignment horizontal="center"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6" xfId="0" applyFont="1" applyBorder="1"/>
    <xf numFmtId="0" fontId="0" fillId="0" borderId="22" xfId="0" applyFont="1" applyBorder="1"/>
    <xf numFmtId="0" fontId="0" fillId="0" borderId="6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34" borderId="22" xfId="0" applyFont="1" applyFill="1" applyBorder="1" applyAlignment="1">
      <alignment horizontal="center" wrapText="1"/>
    </xf>
    <xf numFmtId="0" fontId="0" fillId="0" borderId="25" xfId="0" applyFont="1" applyBorder="1"/>
    <xf numFmtId="0" fontId="0" fillId="0" borderId="4" xfId="0" applyFont="1" applyBorder="1"/>
    <xf numFmtId="0" fontId="0" fillId="37" borderId="3" xfId="0" applyFont="1" applyFill="1" applyBorder="1"/>
    <xf numFmtId="0" fontId="0" fillId="34" borderId="3" xfId="0" applyFont="1" applyFill="1" applyBorder="1" applyAlignment="1">
      <alignment horizontal="center" wrapText="1"/>
    </xf>
    <xf numFmtId="0" fontId="0" fillId="0" borderId="25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22" xfId="0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2" fontId="0" fillId="34" borderId="3" xfId="0" applyNumberFormat="1" applyFont="1" applyFill="1" applyBorder="1" applyAlignment="1">
      <alignment horizontal="center" wrapText="1"/>
    </xf>
    <xf numFmtId="0" fontId="22" fillId="0" borderId="0" xfId="0" applyFont="1"/>
    <xf numFmtId="0" fontId="18" fillId="0" borderId="22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0" xfId="0" applyFont="1"/>
    <xf numFmtId="0" fontId="18" fillId="0" borderId="22" xfId="0" applyFont="1" applyBorder="1" applyAlignment="1">
      <alignment horizontal="center" vertical="center" textRotation="90" wrapText="1"/>
    </xf>
    <xf numFmtId="0" fontId="18" fillId="0" borderId="22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0" fontId="26" fillId="0" borderId="3" xfId="0" applyFont="1" applyBorder="1" applyAlignment="1"/>
    <xf numFmtId="0" fontId="18" fillId="0" borderId="6" xfId="0" applyFont="1" applyBorder="1" applyAlignment="1">
      <alignment horizontal="center" vertical="center" textRotation="90"/>
    </xf>
    <xf numFmtId="0" fontId="0" fillId="33" borderId="22" xfId="0" applyFill="1" applyBorder="1" applyAlignment="1">
      <alignment horizontal="center" wrapText="1"/>
    </xf>
    <xf numFmtId="0" fontId="16" fillId="33" borderId="22" xfId="0" applyFont="1" applyFill="1" applyBorder="1" applyAlignment="1">
      <alignment horizontal="center" wrapText="1"/>
    </xf>
    <xf numFmtId="0" fontId="18" fillId="0" borderId="29" xfId="0" applyFont="1" applyBorder="1" applyAlignment="1">
      <alignment horizontal="center" vertical="center" textRotation="90" wrapText="1"/>
    </xf>
    <xf numFmtId="0" fontId="18" fillId="34" borderId="3" xfId="0" applyFont="1" applyFill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6" fillId="0" borderId="25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18" fillId="0" borderId="22" xfId="0" applyFont="1" applyBorder="1" applyAlignment="1">
      <alignment horizontal="center" wrapText="1"/>
    </xf>
    <xf numFmtId="0" fontId="0" fillId="33" borderId="22" xfId="0" applyFill="1" applyBorder="1" applyAlignment="1">
      <alignment horizontal="center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31" xfId="0" applyFont="1" applyBorder="1" applyAlignment="1">
      <alignment horizontal="center" vertical="center" textRotation="90" wrapText="1"/>
    </xf>
    <xf numFmtId="0" fontId="26" fillId="0" borderId="31" xfId="0" applyFont="1" applyBorder="1" applyAlignment="1">
      <alignment horizontal="left"/>
    </xf>
    <xf numFmtId="0" fontId="18" fillId="0" borderId="22" xfId="0" applyFont="1" applyBorder="1" applyAlignment="1">
      <alignment horizontal="center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27" fillId="0" borderId="22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 wrapText="1"/>
    </xf>
    <xf numFmtId="0" fontId="18" fillId="36" borderId="3" xfId="0" applyFont="1" applyFill="1" applyBorder="1" applyAlignment="1">
      <alignment horizontal="center" wrapText="1"/>
    </xf>
    <xf numFmtId="0" fontId="27" fillId="0" borderId="25" xfId="0" applyFont="1" applyBorder="1" applyAlignment="1">
      <alignment horizontal="center" vertical="center" textRotation="90" wrapText="1"/>
    </xf>
    <xf numFmtId="0" fontId="18" fillId="0" borderId="35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0" borderId="3" xfId="0" applyFont="1" applyBorder="1"/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3" xfId="0" applyBorder="1"/>
    <xf numFmtId="0" fontId="22" fillId="0" borderId="3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2" fillId="0" borderId="37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textRotation="90" wrapText="1"/>
    </xf>
    <xf numFmtId="0" fontId="18" fillId="0" borderId="34" xfId="0" applyFont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0" fillId="0" borderId="4" xfId="0" applyBorder="1"/>
    <xf numFmtId="0" fontId="0" fillId="0" borderId="1" xfId="0" applyBorder="1"/>
    <xf numFmtId="0" fontId="22" fillId="0" borderId="40" xfId="0" applyFont="1" applyBorder="1" applyAlignment="1">
      <alignment horizontal="center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38" workbookViewId="0">
      <selection activeCell="N31" sqref="N31"/>
    </sheetView>
  </sheetViews>
  <sheetFormatPr defaultRowHeight="15" x14ac:dyDescent="0.25"/>
  <cols>
    <col min="1" max="1" width="4.7109375" customWidth="1"/>
    <col min="2" max="2" width="30.7109375" customWidth="1"/>
    <col min="3" max="3" width="5.28515625" style="2" customWidth="1"/>
    <col min="4" max="4" width="5" customWidth="1"/>
    <col min="5" max="6" width="6.42578125" customWidth="1"/>
    <col min="7" max="7" width="5.28515625" customWidth="1"/>
    <col min="8" max="8" width="6.42578125" style="2" customWidth="1"/>
    <col min="9" max="9" width="5.85546875" customWidth="1"/>
    <col min="10" max="10" width="5.28515625" customWidth="1"/>
    <col min="11" max="11" width="4.7109375" customWidth="1"/>
    <col min="12" max="12" width="8" customWidth="1"/>
    <col min="13" max="13" width="5.7109375" customWidth="1"/>
    <col min="14" max="14" width="8" customWidth="1"/>
    <col min="15" max="15" width="10.85546875" customWidth="1"/>
    <col min="16" max="16" width="10.28515625" customWidth="1"/>
  </cols>
  <sheetData>
    <row r="1" spans="1:22" x14ac:dyDescent="0.25">
      <c r="A1" s="137"/>
      <c r="B1" s="203" t="s">
        <v>16</v>
      </c>
      <c r="C1" s="203"/>
      <c r="D1" s="203"/>
      <c r="E1" s="203"/>
      <c r="F1" s="203"/>
      <c r="G1" s="203"/>
      <c r="H1" s="203"/>
      <c r="I1" s="203"/>
      <c r="J1" s="203"/>
      <c r="K1" s="203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pans="1:22" x14ac:dyDescent="0.25">
      <c r="A2" s="137"/>
      <c r="B2" s="203" t="s">
        <v>49</v>
      </c>
      <c r="C2" s="203"/>
      <c r="D2" s="203"/>
      <c r="E2" s="203"/>
      <c r="F2" s="203"/>
      <c r="G2" s="203"/>
      <c r="H2" s="203"/>
      <c r="I2" s="203"/>
      <c r="J2" s="203"/>
      <c r="K2" s="203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</row>
    <row r="3" spans="1:22" ht="15.75" customHeight="1" x14ac:dyDescent="0.25">
      <c r="A3" s="205" t="s">
        <v>11</v>
      </c>
      <c r="B3" s="206" t="s">
        <v>12</v>
      </c>
      <c r="C3" s="138" t="s">
        <v>17</v>
      </c>
      <c r="D3" s="207" t="s">
        <v>14</v>
      </c>
      <c r="E3" s="206"/>
      <c r="F3" s="206"/>
      <c r="G3" s="206"/>
      <c r="H3" s="200" t="s">
        <v>15</v>
      </c>
      <c r="I3" s="201"/>
      <c r="J3" s="201"/>
      <c r="K3" s="202"/>
      <c r="L3" s="208" t="s">
        <v>13</v>
      </c>
      <c r="M3" s="209"/>
      <c r="N3" s="209"/>
      <c r="O3" s="209"/>
      <c r="P3" s="207"/>
      <c r="Q3" s="139"/>
      <c r="R3" s="139"/>
      <c r="S3" s="139"/>
      <c r="T3" s="139"/>
      <c r="U3" s="139"/>
      <c r="V3" s="139"/>
    </row>
    <row r="4" spans="1:22" ht="136.5" customHeight="1" x14ac:dyDescent="0.25">
      <c r="A4" s="205"/>
      <c r="B4" s="206"/>
      <c r="C4" s="140" t="s">
        <v>30</v>
      </c>
      <c r="D4" s="140" t="s">
        <v>41</v>
      </c>
      <c r="E4" s="140" t="s">
        <v>42</v>
      </c>
      <c r="F4" s="140" t="s">
        <v>18</v>
      </c>
      <c r="G4" s="140" t="s">
        <v>20</v>
      </c>
      <c r="H4" s="140" t="s">
        <v>33</v>
      </c>
      <c r="I4" s="140" t="s">
        <v>31</v>
      </c>
      <c r="J4" s="140" t="s">
        <v>21</v>
      </c>
      <c r="K4" s="140" t="s">
        <v>32</v>
      </c>
      <c r="L4" s="21" t="s">
        <v>6</v>
      </c>
      <c r="M4" s="22" t="s">
        <v>7</v>
      </c>
      <c r="N4" s="23" t="s">
        <v>8</v>
      </c>
      <c r="O4" s="21" t="s">
        <v>9</v>
      </c>
      <c r="P4" s="24" t="s">
        <v>10</v>
      </c>
      <c r="Q4" s="137"/>
      <c r="R4" s="137"/>
      <c r="S4" s="137"/>
      <c r="T4" s="137"/>
      <c r="U4" s="137"/>
      <c r="V4" s="137"/>
    </row>
    <row r="5" spans="1:22" x14ac:dyDescent="0.25">
      <c r="A5" s="53"/>
      <c r="B5" s="166"/>
      <c r="C5" s="141"/>
      <c r="D5" s="141"/>
      <c r="E5" s="141"/>
      <c r="F5" s="141"/>
      <c r="G5" s="141"/>
      <c r="H5" s="141"/>
      <c r="I5" s="141"/>
      <c r="J5" s="141"/>
      <c r="K5" s="141"/>
      <c r="L5" s="142"/>
      <c r="M5" s="143"/>
      <c r="N5" s="144"/>
      <c r="O5" s="145"/>
      <c r="P5" s="146"/>
      <c r="Q5" s="137"/>
      <c r="R5" s="137"/>
      <c r="S5" s="137"/>
      <c r="T5" s="137"/>
      <c r="U5" s="137"/>
      <c r="V5" s="137"/>
    </row>
    <row r="6" spans="1:22" x14ac:dyDescent="0.25">
      <c r="A6" s="54"/>
      <c r="B6" s="166"/>
      <c r="C6" s="141"/>
      <c r="D6" s="141"/>
      <c r="E6" s="141"/>
      <c r="F6" s="141"/>
      <c r="G6" s="141"/>
      <c r="H6" s="141"/>
      <c r="I6" s="141"/>
      <c r="J6" s="141"/>
      <c r="K6" s="141"/>
      <c r="L6" s="142"/>
      <c r="M6" s="147"/>
      <c r="N6" s="144"/>
      <c r="O6" s="147"/>
      <c r="P6" s="146"/>
      <c r="Q6" s="137"/>
      <c r="R6" s="137"/>
      <c r="S6" s="137"/>
      <c r="T6" s="137"/>
      <c r="U6" s="137"/>
      <c r="V6" s="137"/>
    </row>
    <row r="7" spans="1:22" x14ac:dyDescent="0.25">
      <c r="A7" s="54"/>
      <c r="B7" s="166"/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148"/>
      <c r="N7" s="144"/>
      <c r="O7" s="81"/>
      <c r="P7" s="50"/>
      <c r="Q7" s="137"/>
      <c r="R7" s="137"/>
      <c r="S7" s="137"/>
      <c r="T7" s="137"/>
      <c r="U7" s="137"/>
      <c r="V7" s="137"/>
    </row>
    <row r="8" spans="1:22" x14ac:dyDescent="0.25">
      <c r="A8" s="54"/>
      <c r="B8" s="166"/>
      <c r="C8" s="141"/>
      <c r="D8" s="141"/>
      <c r="E8" s="141"/>
      <c r="F8" s="141"/>
      <c r="G8" s="141"/>
      <c r="H8" s="141"/>
      <c r="I8" s="141"/>
      <c r="J8" s="141"/>
      <c r="K8" s="141"/>
      <c r="L8" s="142"/>
      <c r="M8" s="147"/>
      <c r="N8" s="144"/>
      <c r="O8" s="147"/>
      <c r="P8" s="146"/>
      <c r="Q8" s="137"/>
      <c r="R8" s="137"/>
      <c r="S8" s="137"/>
      <c r="T8" s="137"/>
      <c r="U8" s="137"/>
      <c r="V8" s="137"/>
    </row>
    <row r="9" spans="1:22" x14ac:dyDescent="0.25">
      <c r="A9" s="54"/>
      <c r="B9" s="166"/>
      <c r="C9" s="141"/>
      <c r="D9" s="141"/>
      <c r="E9" s="141"/>
      <c r="F9" s="141"/>
      <c r="G9" s="141"/>
      <c r="H9" s="141"/>
      <c r="I9" s="141"/>
      <c r="J9" s="141"/>
      <c r="K9" s="141"/>
      <c r="L9" s="142"/>
      <c r="M9" s="147"/>
      <c r="N9" s="144"/>
      <c r="O9" s="85"/>
      <c r="P9" s="149"/>
      <c r="Q9" s="137"/>
      <c r="R9" s="137"/>
      <c r="S9" s="137"/>
      <c r="T9" s="137"/>
      <c r="U9" s="137"/>
      <c r="V9" s="137"/>
    </row>
    <row r="10" spans="1:22" x14ac:dyDescent="0.25">
      <c r="A10" s="54"/>
      <c r="B10" s="166"/>
      <c r="C10" s="141"/>
      <c r="D10" s="141"/>
      <c r="E10" s="141"/>
      <c r="F10" s="141"/>
      <c r="G10" s="141"/>
      <c r="H10" s="141"/>
      <c r="I10" s="141"/>
      <c r="J10" s="141"/>
      <c r="K10" s="141"/>
      <c r="L10" s="142"/>
      <c r="M10" s="147"/>
      <c r="N10" s="144"/>
      <c r="O10" s="150"/>
      <c r="P10" s="149"/>
      <c r="Q10" s="137"/>
      <c r="R10" s="137"/>
      <c r="S10" s="137"/>
      <c r="T10" s="137"/>
      <c r="U10" s="137"/>
      <c r="V10" s="137"/>
    </row>
    <row r="11" spans="1:22" x14ac:dyDescent="0.25">
      <c r="A11" s="54"/>
      <c r="B11" s="166"/>
      <c r="C11" s="141"/>
      <c r="D11" s="141"/>
      <c r="E11" s="141"/>
      <c r="F11" s="141"/>
      <c r="G11" s="141"/>
      <c r="H11" s="141"/>
      <c r="I11" s="141"/>
      <c r="J11" s="141"/>
      <c r="K11" s="141"/>
      <c r="L11" s="142"/>
      <c r="M11" s="147"/>
      <c r="N11" s="144"/>
      <c r="O11" s="145"/>
      <c r="P11" s="151"/>
      <c r="Q11" s="137"/>
      <c r="R11" s="137"/>
      <c r="S11" s="137"/>
      <c r="T11" s="137"/>
      <c r="U11" s="137"/>
      <c r="V11" s="137"/>
    </row>
    <row r="12" spans="1:22" x14ac:dyDescent="0.25">
      <c r="A12" s="54"/>
      <c r="B12" s="166"/>
      <c r="C12" s="141"/>
      <c r="D12" s="141"/>
      <c r="E12" s="141"/>
      <c r="F12" s="141"/>
      <c r="G12" s="141"/>
      <c r="H12" s="141"/>
      <c r="I12" s="141"/>
      <c r="J12" s="141"/>
      <c r="K12" s="141"/>
      <c r="L12" s="142"/>
      <c r="M12" s="147"/>
      <c r="N12" s="144"/>
      <c r="O12" s="147"/>
      <c r="P12" s="149"/>
      <c r="Q12" s="137"/>
      <c r="R12" s="137"/>
      <c r="S12" s="137"/>
      <c r="T12" s="137"/>
      <c r="U12" s="137"/>
      <c r="V12" s="137"/>
    </row>
    <row r="13" spans="1:22" ht="17.25" customHeight="1" x14ac:dyDescent="0.25">
      <c r="A13" s="54"/>
      <c r="B13" s="166"/>
      <c r="C13" s="141"/>
      <c r="D13" s="141"/>
      <c r="E13" s="141"/>
      <c r="F13" s="141"/>
      <c r="G13" s="141"/>
      <c r="H13" s="141"/>
      <c r="I13" s="141"/>
      <c r="J13" s="141"/>
      <c r="K13" s="141"/>
      <c r="L13" s="142"/>
      <c r="M13" s="147"/>
      <c r="N13" s="144"/>
      <c r="O13" s="145"/>
      <c r="P13" s="51"/>
      <c r="Q13" s="137"/>
      <c r="R13" s="137"/>
      <c r="S13" s="137"/>
      <c r="T13" s="137"/>
      <c r="U13" s="137"/>
      <c r="V13" s="137"/>
    </row>
    <row r="14" spans="1:22" x14ac:dyDescent="0.25">
      <c r="A14" s="54"/>
      <c r="B14" s="166"/>
      <c r="C14" s="141"/>
      <c r="D14" s="141"/>
      <c r="E14" s="141"/>
      <c r="F14" s="141"/>
      <c r="G14" s="141"/>
      <c r="H14" s="141"/>
      <c r="I14" s="141"/>
      <c r="J14" s="141"/>
      <c r="K14" s="141"/>
      <c r="L14" s="142"/>
      <c r="M14" s="147"/>
      <c r="N14" s="144"/>
      <c r="O14" s="147"/>
      <c r="P14" s="149"/>
      <c r="Q14" s="137"/>
      <c r="R14" s="137"/>
      <c r="S14" s="137"/>
      <c r="T14" s="137"/>
      <c r="U14" s="137"/>
      <c r="V14" s="137"/>
    </row>
    <row r="15" spans="1:22" x14ac:dyDescent="0.25">
      <c r="A15" s="54"/>
      <c r="B15" s="166"/>
      <c r="C15" s="141"/>
      <c r="D15" s="141"/>
      <c r="E15" s="141"/>
      <c r="F15" s="141"/>
      <c r="G15" s="141"/>
      <c r="H15" s="141"/>
      <c r="I15" s="141"/>
      <c r="J15" s="141"/>
      <c r="K15" s="141"/>
      <c r="L15" s="142"/>
      <c r="M15" s="147"/>
      <c r="N15" s="144"/>
      <c r="O15" s="147"/>
      <c r="P15" s="149"/>
      <c r="Q15" s="137"/>
      <c r="R15" s="137"/>
      <c r="S15" s="137"/>
      <c r="T15" s="137"/>
      <c r="U15" s="137"/>
      <c r="V15" s="137"/>
    </row>
    <row r="16" spans="1:22" x14ac:dyDescent="0.25">
      <c r="A16" s="54"/>
      <c r="B16" s="166"/>
      <c r="C16" s="141"/>
      <c r="D16" s="141"/>
      <c r="E16" s="141"/>
      <c r="F16" s="141"/>
      <c r="G16" s="141"/>
      <c r="H16" s="141"/>
      <c r="I16" s="141"/>
      <c r="J16" s="141"/>
      <c r="K16" s="141"/>
      <c r="L16" s="142"/>
      <c r="M16" s="150"/>
      <c r="N16" s="144"/>
      <c r="O16" s="147"/>
      <c r="P16" s="149"/>
      <c r="Q16" s="137"/>
      <c r="R16" s="137"/>
      <c r="S16" s="137"/>
      <c r="T16" s="137"/>
      <c r="U16" s="137"/>
      <c r="V16" s="137"/>
    </row>
    <row r="17" spans="1:22" x14ac:dyDescent="0.25">
      <c r="A17" s="54"/>
      <c r="B17" s="166"/>
      <c r="C17" s="141"/>
      <c r="D17" s="141"/>
      <c r="E17" s="141"/>
      <c r="F17" s="141"/>
      <c r="G17" s="141"/>
      <c r="H17" s="141"/>
      <c r="I17" s="141"/>
      <c r="J17" s="141"/>
      <c r="K17" s="141"/>
      <c r="L17" s="142"/>
      <c r="M17" s="141"/>
      <c r="N17" s="144"/>
      <c r="O17" s="152"/>
      <c r="P17" s="153"/>
      <c r="Q17" s="137"/>
      <c r="R17" s="137"/>
      <c r="S17" s="137"/>
      <c r="T17" s="137"/>
      <c r="U17" s="137"/>
      <c r="V17" s="137"/>
    </row>
    <row r="18" spans="1:22" x14ac:dyDescent="0.25">
      <c r="A18" s="54"/>
      <c r="B18" s="166"/>
      <c r="C18" s="141"/>
      <c r="D18" s="141"/>
      <c r="E18" s="141"/>
      <c r="F18" s="141"/>
      <c r="G18" s="141"/>
      <c r="H18" s="141"/>
      <c r="I18" s="141"/>
      <c r="J18" s="141"/>
      <c r="K18" s="141"/>
      <c r="L18" s="142"/>
      <c r="M18" s="150"/>
      <c r="N18" s="144"/>
      <c r="O18" s="150"/>
      <c r="P18" s="150"/>
      <c r="Q18" s="137"/>
      <c r="R18" s="137"/>
      <c r="S18" s="137"/>
      <c r="T18" s="137"/>
      <c r="U18" s="137"/>
      <c r="V18" s="137"/>
    </row>
    <row r="19" spans="1:22" x14ac:dyDescent="0.25">
      <c r="A19" s="55"/>
      <c r="B19" s="166"/>
      <c r="C19" s="141"/>
      <c r="D19" s="141"/>
      <c r="E19" s="141"/>
      <c r="F19" s="141"/>
      <c r="G19" s="141"/>
      <c r="H19" s="141"/>
      <c r="I19" s="141"/>
      <c r="J19" s="141"/>
      <c r="K19" s="141"/>
      <c r="L19" s="142"/>
      <c r="M19" s="150"/>
      <c r="N19" s="144"/>
      <c r="O19" s="150"/>
      <c r="P19" s="150"/>
      <c r="Q19" s="137"/>
      <c r="R19" s="137"/>
      <c r="S19" s="137"/>
      <c r="T19" s="137"/>
      <c r="U19" s="137"/>
      <c r="V19" s="137"/>
    </row>
    <row r="20" spans="1:22" ht="17.25" customHeight="1" x14ac:dyDescent="0.25">
      <c r="A20" s="56"/>
      <c r="B20" s="167"/>
      <c r="C20" s="141"/>
      <c r="D20" s="141"/>
      <c r="E20" s="141"/>
      <c r="F20" s="141"/>
      <c r="G20" s="141"/>
      <c r="H20" s="141"/>
      <c r="I20" s="141"/>
      <c r="J20" s="141"/>
      <c r="K20" s="141"/>
      <c r="L20" s="142"/>
      <c r="M20" s="150"/>
      <c r="N20" s="144"/>
      <c r="O20" s="147"/>
      <c r="P20" s="147"/>
      <c r="Q20" s="137"/>
      <c r="R20" s="137"/>
      <c r="S20" s="137"/>
      <c r="T20" s="137"/>
      <c r="U20" s="137"/>
      <c r="V20" s="137"/>
    </row>
    <row r="21" spans="1:22" x14ac:dyDescent="0.25">
      <c r="A21" s="56"/>
      <c r="B21" s="168"/>
      <c r="C21" s="141"/>
      <c r="D21" s="141"/>
      <c r="E21" s="141"/>
      <c r="F21" s="141"/>
      <c r="G21" s="141"/>
      <c r="H21" s="141"/>
      <c r="I21" s="141"/>
      <c r="J21" s="141"/>
      <c r="K21" s="141"/>
      <c r="L21" s="142"/>
      <c r="M21" s="154"/>
      <c r="N21" s="144"/>
      <c r="O21" s="154"/>
      <c r="P21" s="147"/>
      <c r="Q21" s="137"/>
      <c r="R21" s="137"/>
      <c r="S21" s="137"/>
      <c r="T21" s="137"/>
      <c r="U21" s="137"/>
      <c r="V21" s="137"/>
    </row>
    <row r="22" spans="1:22" x14ac:dyDescent="0.25">
      <c r="A22" s="56"/>
      <c r="B22" s="168"/>
      <c r="C22" s="141"/>
      <c r="D22" s="141"/>
      <c r="E22" s="141"/>
      <c r="F22" s="141"/>
      <c r="G22" s="141"/>
      <c r="H22" s="141"/>
      <c r="I22" s="141"/>
      <c r="J22" s="141"/>
      <c r="K22" s="141"/>
      <c r="L22" s="142"/>
      <c r="M22" s="155"/>
      <c r="N22" s="144"/>
      <c r="O22" s="155"/>
      <c r="P22" s="155"/>
      <c r="Q22" s="137"/>
      <c r="R22" s="137"/>
      <c r="S22" s="137"/>
      <c r="T22" s="137"/>
      <c r="U22" s="137"/>
      <c r="V22" s="137"/>
    </row>
    <row r="23" spans="1:22" x14ac:dyDescent="0.25">
      <c r="A23" s="156"/>
      <c r="B23" s="169"/>
      <c r="C23" s="141"/>
      <c r="D23" s="141"/>
      <c r="E23" s="141"/>
      <c r="F23" s="141"/>
      <c r="G23" s="141"/>
      <c r="H23" s="141"/>
      <c r="I23" s="141"/>
      <c r="J23" s="141"/>
      <c r="K23" s="141"/>
      <c r="L23" s="142"/>
      <c r="M23" s="147"/>
      <c r="N23" s="144"/>
      <c r="O23" s="145"/>
      <c r="P23" s="157"/>
      <c r="Q23" s="137"/>
      <c r="R23" s="137"/>
      <c r="S23" s="137"/>
      <c r="T23" s="137"/>
      <c r="U23" s="137"/>
      <c r="V23" s="137"/>
    </row>
    <row r="24" spans="1:22" x14ac:dyDescent="0.25">
      <c r="A24" s="147"/>
      <c r="B24" s="169"/>
      <c r="C24" s="141"/>
      <c r="D24" s="141"/>
      <c r="E24" s="141"/>
      <c r="F24" s="141"/>
      <c r="G24" s="141"/>
      <c r="H24" s="141"/>
      <c r="I24" s="141"/>
      <c r="J24" s="141"/>
      <c r="K24" s="141"/>
      <c r="L24" s="142"/>
      <c r="M24" s="147"/>
      <c r="N24" s="144"/>
      <c r="O24" s="145"/>
      <c r="P24" s="157"/>
      <c r="Q24" s="137"/>
      <c r="R24" s="137"/>
      <c r="S24" s="137"/>
      <c r="T24" s="137"/>
      <c r="U24" s="137"/>
      <c r="V24" s="137"/>
    </row>
    <row r="25" spans="1:22" x14ac:dyDescent="0.25">
      <c r="A25" s="155"/>
      <c r="B25" s="170"/>
      <c r="C25" s="158"/>
      <c r="D25" s="158"/>
      <c r="E25" s="158"/>
      <c r="F25" s="158"/>
      <c r="G25" s="158"/>
      <c r="H25" s="158"/>
      <c r="I25" s="158"/>
      <c r="J25" s="158"/>
      <c r="K25" s="158"/>
      <c r="L25" s="142"/>
      <c r="M25" s="155"/>
      <c r="N25" s="144"/>
      <c r="O25" s="145"/>
      <c r="P25" s="159"/>
      <c r="Q25" s="137"/>
      <c r="R25" s="137"/>
      <c r="S25" s="137"/>
      <c r="T25" s="137"/>
      <c r="U25" s="137"/>
      <c r="V25" s="137"/>
    </row>
    <row r="26" spans="1:22" ht="12.75" customHeight="1" x14ac:dyDescent="0.25">
      <c r="A26" s="147"/>
      <c r="B26" s="166"/>
      <c r="C26" s="141"/>
      <c r="D26" s="141"/>
      <c r="E26" s="141"/>
      <c r="F26" s="141"/>
      <c r="G26" s="141"/>
      <c r="H26" s="141"/>
      <c r="I26" s="141"/>
      <c r="J26" s="141"/>
      <c r="K26" s="141"/>
      <c r="L26" s="142"/>
      <c r="M26" s="157"/>
      <c r="N26" s="144"/>
      <c r="O26" s="85"/>
      <c r="P26" s="157"/>
      <c r="Q26" s="137"/>
      <c r="R26" s="137"/>
      <c r="S26" s="137"/>
      <c r="T26" s="137"/>
      <c r="U26" s="137"/>
      <c r="V26" s="137"/>
    </row>
    <row r="27" spans="1:22" ht="13.5" customHeight="1" x14ac:dyDescent="0.25">
      <c r="A27" s="147"/>
      <c r="B27" s="166"/>
      <c r="C27" s="141"/>
      <c r="D27" s="141"/>
      <c r="E27" s="141"/>
      <c r="F27" s="141"/>
      <c r="G27" s="141"/>
      <c r="H27" s="141"/>
      <c r="I27" s="141"/>
      <c r="J27" s="141"/>
      <c r="K27" s="141"/>
      <c r="L27" s="142"/>
      <c r="M27" s="147"/>
      <c r="N27" s="144"/>
      <c r="O27" s="87"/>
      <c r="P27" s="147"/>
      <c r="Q27" s="137"/>
      <c r="R27" s="137"/>
      <c r="S27" s="137"/>
      <c r="T27" s="137"/>
      <c r="U27" s="137"/>
      <c r="V27" s="137"/>
    </row>
    <row r="28" spans="1:22" ht="13.5" customHeight="1" x14ac:dyDescent="0.25">
      <c r="A28" s="155"/>
      <c r="B28" s="166"/>
      <c r="C28" s="141"/>
      <c r="D28" s="141"/>
      <c r="E28" s="141"/>
      <c r="F28" s="141"/>
      <c r="G28" s="141"/>
      <c r="H28" s="141"/>
      <c r="I28" s="141"/>
      <c r="J28" s="141"/>
      <c r="K28" s="141"/>
      <c r="L28" s="142"/>
      <c r="M28" s="147"/>
      <c r="N28" s="144"/>
      <c r="O28" s="87"/>
      <c r="P28" s="147"/>
      <c r="Q28" s="137"/>
      <c r="R28" s="137"/>
      <c r="S28" s="137"/>
      <c r="T28" s="137"/>
      <c r="U28" s="137"/>
      <c r="V28" s="137"/>
    </row>
    <row r="29" spans="1:22" ht="12.75" customHeight="1" x14ac:dyDescent="0.25">
      <c r="A29" s="147"/>
      <c r="B29" s="166"/>
      <c r="C29" s="141"/>
      <c r="D29" s="141"/>
      <c r="E29" s="141"/>
      <c r="F29" s="141"/>
      <c r="G29" s="141"/>
      <c r="H29" s="141"/>
      <c r="I29" s="141"/>
      <c r="J29" s="141"/>
      <c r="K29" s="141"/>
      <c r="L29" s="142"/>
      <c r="M29" s="147"/>
      <c r="N29" s="144"/>
      <c r="O29" s="87"/>
      <c r="P29" s="147"/>
      <c r="Q29" s="137"/>
      <c r="R29" s="137"/>
      <c r="S29" s="137"/>
      <c r="T29" s="137"/>
      <c r="U29" s="137"/>
      <c r="V29" s="137"/>
    </row>
    <row r="30" spans="1:22" ht="12" customHeight="1" x14ac:dyDescent="0.25">
      <c r="A30" s="147"/>
      <c r="B30" s="166"/>
      <c r="C30" s="141"/>
      <c r="D30" s="141"/>
      <c r="E30" s="141"/>
      <c r="F30" s="141"/>
      <c r="G30" s="141"/>
      <c r="H30" s="141"/>
      <c r="I30" s="141"/>
      <c r="J30" s="141"/>
      <c r="K30" s="141"/>
      <c r="L30" s="142"/>
      <c r="M30" s="157"/>
      <c r="N30" s="144"/>
      <c r="O30" s="145"/>
      <c r="P30" s="157"/>
      <c r="Q30" s="137"/>
      <c r="R30" s="137"/>
      <c r="S30" s="137"/>
      <c r="T30" s="137"/>
      <c r="U30" s="137"/>
      <c r="V30" s="137"/>
    </row>
    <row r="31" spans="1:22" ht="13.5" customHeight="1" x14ac:dyDescent="0.25">
      <c r="A31" s="155"/>
      <c r="B31" s="166"/>
      <c r="C31" s="141"/>
      <c r="D31" s="141"/>
      <c r="E31" s="141"/>
      <c r="F31" s="141"/>
      <c r="G31" s="141"/>
      <c r="H31" s="141"/>
      <c r="I31" s="141"/>
      <c r="J31" s="141"/>
      <c r="K31" s="141"/>
      <c r="L31" s="142"/>
      <c r="M31" s="147"/>
      <c r="N31" s="144"/>
      <c r="O31" s="148"/>
      <c r="P31" s="147"/>
      <c r="Q31" s="137"/>
      <c r="R31" s="137"/>
      <c r="S31" s="137"/>
      <c r="T31" s="137"/>
      <c r="U31" s="137"/>
      <c r="V31" s="137"/>
    </row>
    <row r="32" spans="1:22" ht="12.75" customHeight="1" x14ac:dyDescent="0.25">
      <c r="A32" s="147"/>
      <c r="B32" s="166"/>
      <c r="C32" s="141"/>
      <c r="D32" s="141"/>
      <c r="E32" s="141"/>
      <c r="F32" s="141"/>
      <c r="G32" s="141"/>
      <c r="H32" s="141"/>
      <c r="I32" s="141"/>
      <c r="J32" s="141"/>
      <c r="K32" s="141"/>
      <c r="L32" s="142"/>
      <c r="M32" s="147"/>
      <c r="N32" s="144"/>
      <c r="O32" s="148"/>
      <c r="P32" s="147"/>
      <c r="Q32" s="137"/>
      <c r="R32" s="137"/>
      <c r="S32" s="137"/>
      <c r="T32" s="137"/>
      <c r="U32" s="137"/>
      <c r="V32" s="137"/>
    </row>
    <row r="33" spans="1:22" ht="12.75" customHeight="1" x14ac:dyDescent="0.25">
      <c r="A33" s="147"/>
      <c r="B33" s="166"/>
      <c r="C33" s="141"/>
      <c r="D33" s="141"/>
      <c r="E33" s="141"/>
      <c r="F33" s="141"/>
      <c r="G33" s="141"/>
      <c r="H33" s="141"/>
      <c r="I33" s="141"/>
      <c r="J33" s="141"/>
      <c r="K33" s="141"/>
      <c r="L33" s="142"/>
      <c r="M33" s="157"/>
      <c r="N33" s="144"/>
      <c r="O33" s="157"/>
      <c r="P33" s="157"/>
      <c r="Q33" s="137"/>
      <c r="R33" s="137"/>
      <c r="S33" s="137"/>
      <c r="T33" s="137"/>
      <c r="U33" s="137"/>
      <c r="V33" s="137"/>
    </row>
    <row r="34" spans="1:22" ht="13.5" customHeight="1" x14ac:dyDescent="0.25">
      <c r="A34" s="155"/>
      <c r="B34" s="166"/>
      <c r="C34" s="141"/>
      <c r="D34" s="141"/>
      <c r="E34" s="141"/>
      <c r="F34" s="141"/>
      <c r="G34" s="141"/>
      <c r="H34" s="141"/>
      <c r="I34" s="141"/>
      <c r="J34" s="141"/>
      <c r="K34" s="141"/>
      <c r="L34" s="142"/>
      <c r="M34" s="147"/>
      <c r="N34" s="144"/>
      <c r="O34" s="148"/>
      <c r="P34" s="147"/>
      <c r="Q34" s="137"/>
      <c r="R34" s="137"/>
      <c r="S34" s="137"/>
      <c r="T34" s="137"/>
      <c r="U34" s="137"/>
      <c r="V34" s="137"/>
    </row>
    <row r="35" spans="1:22" ht="12.75" customHeight="1" x14ac:dyDescent="0.25">
      <c r="A35" s="147"/>
      <c r="B35" s="166"/>
      <c r="C35" s="141"/>
      <c r="D35" s="141"/>
      <c r="E35" s="141"/>
      <c r="F35" s="141"/>
      <c r="G35" s="141"/>
      <c r="H35" s="141"/>
      <c r="I35" s="141"/>
      <c r="J35" s="141"/>
      <c r="K35" s="141"/>
      <c r="L35" s="142"/>
      <c r="M35" s="160"/>
      <c r="N35" s="144"/>
      <c r="O35" s="148"/>
      <c r="P35" s="148"/>
      <c r="Q35" s="137"/>
      <c r="R35" s="137"/>
      <c r="S35" s="137"/>
      <c r="T35" s="137"/>
      <c r="U35" s="137"/>
      <c r="V35" s="137"/>
    </row>
    <row r="36" spans="1:22" ht="14.25" customHeight="1" x14ac:dyDescent="0.25">
      <c r="A36" s="147"/>
      <c r="B36" s="166"/>
      <c r="C36" s="141"/>
      <c r="D36" s="141"/>
      <c r="E36" s="141"/>
      <c r="F36" s="141"/>
      <c r="G36" s="141"/>
      <c r="H36" s="141"/>
      <c r="I36" s="141"/>
      <c r="J36" s="141"/>
      <c r="K36" s="141"/>
      <c r="L36" s="142"/>
      <c r="M36" s="147"/>
      <c r="N36" s="144"/>
      <c r="O36" s="87"/>
      <c r="P36" s="147"/>
      <c r="Q36" s="137"/>
      <c r="R36" s="137"/>
      <c r="S36" s="137"/>
      <c r="T36" s="137"/>
      <c r="U36" s="137"/>
      <c r="V36" s="137"/>
    </row>
    <row r="37" spans="1:22" x14ac:dyDescent="0.25">
      <c r="A37" s="155"/>
      <c r="B37" s="166"/>
      <c r="C37" s="141"/>
      <c r="D37" s="141"/>
      <c r="E37" s="141"/>
      <c r="F37" s="141"/>
      <c r="G37" s="141"/>
      <c r="H37" s="141"/>
      <c r="I37" s="141"/>
      <c r="J37" s="141"/>
      <c r="K37" s="141"/>
      <c r="L37" s="142"/>
      <c r="M37" s="147"/>
      <c r="N37" s="144"/>
      <c r="O37" s="148"/>
      <c r="P37" s="147"/>
      <c r="Q37" s="137"/>
      <c r="R37" s="137"/>
      <c r="S37" s="137"/>
      <c r="T37" s="137"/>
      <c r="U37" s="137"/>
      <c r="V37" s="137"/>
    </row>
    <row r="38" spans="1:22" x14ac:dyDescent="0.25">
      <c r="A38" s="147"/>
      <c r="B38" s="166"/>
      <c r="C38" s="141"/>
      <c r="D38" s="141"/>
      <c r="E38" s="141"/>
      <c r="F38" s="141"/>
      <c r="G38" s="141"/>
      <c r="H38" s="141"/>
      <c r="I38" s="141"/>
      <c r="J38" s="141"/>
      <c r="K38" s="141"/>
      <c r="L38" s="142"/>
      <c r="M38" s="147"/>
      <c r="N38" s="144"/>
      <c r="O38" s="148"/>
      <c r="P38" s="147"/>
      <c r="Q38" s="137"/>
      <c r="R38" s="137"/>
      <c r="S38" s="137"/>
      <c r="T38" s="137"/>
      <c r="U38" s="137"/>
      <c r="V38" s="137"/>
    </row>
    <row r="39" spans="1:22" x14ac:dyDescent="0.25">
      <c r="A39" s="147"/>
      <c r="B39" s="166"/>
      <c r="C39" s="141"/>
      <c r="D39" s="141"/>
      <c r="E39" s="141"/>
      <c r="F39" s="141"/>
      <c r="G39" s="141"/>
      <c r="H39" s="141"/>
      <c r="I39" s="141"/>
      <c r="J39" s="141"/>
      <c r="K39" s="141"/>
      <c r="L39" s="142"/>
      <c r="M39" s="147"/>
      <c r="N39" s="144"/>
      <c r="O39" s="87"/>
      <c r="P39" s="147"/>
      <c r="Q39" s="137"/>
      <c r="R39" s="137"/>
      <c r="S39" s="137"/>
      <c r="T39" s="137"/>
      <c r="U39" s="137"/>
      <c r="V39" s="137"/>
    </row>
    <row r="40" spans="1:22" x14ac:dyDescent="0.25">
      <c r="A40" s="155"/>
      <c r="B40" s="166"/>
      <c r="C40" s="141"/>
      <c r="D40" s="141"/>
      <c r="E40" s="141"/>
      <c r="F40" s="141"/>
      <c r="G40" s="141"/>
      <c r="H40" s="141"/>
      <c r="I40" s="141"/>
      <c r="J40" s="141"/>
      <c r="K40" s="141"/>
      <c r="L40" s="142"/>
      <c r="M40" s="147"/>
      <c r="N40" s="144"/>
      <c r="O40" s="87"/>
      <c r="P40" s="147"/>
      <c r="Q40" s="137"/>
      <c r="R40" s="137"/>
      <c r="S40" s="137"/>
      <c r="T40" s="137"/>
      <c r="U40" s="137"/>
      <c r="V40" s="137"/>
    </row>
    <row r="41" spans="1:22" x14ac:dyDescent="0.25">
      <c r="A41" s="147"/>
      <c r="B41" s="166"/>
      <c r="C41" s="141"/>
      <c r="D41" s="141"/>
      <c r="E41" s="141"/>
      <c r="F41" s="141"/>
      <c r="G41" s="141"/>
      <c r="H41" s="141"/>
      <c r="I41" s="141"/>
      <c r="J41" s="141"/>
      <c r="K41" s="141"/>
      <c r="L41" s="142"/>
      <c r="M41" s="147"/>
      <c r="N41" s="144"/>
      <c r="O41" s="148"/>
      <c r="P41" s="147"/>
      <c r="Q41" s="137"/>
      <c r="R41" s="137"/>
      <c r="S41" s="137"/>
      <c r="T41" s="137"/>
      <c r="U41" s="137"/>
      <c r="V41" s="137"/>
    </row>
    <row r="42" spans="1:22" x14ac:dyDescent="0.25">
      <c r="A42" s="147"/>
      <c r="B42" s="166"/>
      <c r="C42" s="141"/>
      <c r="D42" s="141"/>
      <c r="E42" s="141"/>
      <c r="F42" s="141"/>
      <c r="G42" s="141"/>
      <c r="H42" s="141"/>
      <c r="I42" s="141"/>
      <c r="J42" s="141"/>
      <c r="K42" s="141"/>
      <c r="L42" s="142"/>
      <c r="M42" s="147"/>
      <c r="N42" s="144"/>
      <c r="O42" s="145"/>
      <c r="P42" s="157"/>
      <c r="Q42" s="137"/>
      <c r="R42" s="137"/>
      <c r="S42" s="137"/>
      <c r="T42" s="137"/>
      <c r="U42" s="137"/>
      <c r="V42" s="137"/>
    </row>
    <row r="43" spans="1:22" ht="14.25" customHeight="1" x14ac:dyDescent="0.25">
      <c r="A43" s="155"/>
      <c r="B43" s="166"/>
      <c r="C43" s="141"/>
      <c r="D43" s="161"/>
      <c r="E43" s="161"/>
      <c r="F43" s="161"/>
      <c r="G43" s="161"/>
      <c r="H43" s="161"/>
      <c r="I43" s="161"/>
      <c r="J43" s="161"/>
      <c r="K43" s="161"/>
      <c r="L43" s="162"/>
      <c r="M43" s="148"/>
      <c r="N43" s="163"/>
      <c r="O43" s="87"/>
      <c r="P43" s="147"/>
      <c r="Q43" s="137"/>
      <c r="R43" s="137"/>
      <c r="S43" s="137"/>
      <c r="T43" s="137"/>
      <c r="U43" s="137"/>
      <c r="V43" s="137"/>
    </row>
    <row r="44" spans="1:22" ht="11.25" customHeight="1" x14ac:dyDescent="0.25">
      <c r="A44" s="147"/>
      <c r="B44" s="166"/>
      <c r="C44" s="141"/>
      <c r="D44" s="141"/>
      <c r="E44" s="141"/>
      <c r="F44" s="141"/>
      <c r="G44" s="141"/>
      <c r="H44" s="141"/>
      <c r="I44" s="141"/>
      <c r="J44" s="141"/>
      <c r="K44" s="141"/>
      <c r="L44" s="142"/>
      <c r="M44" s="147"/>
      <c r="N44" s="144"/>
      <c r="O44" s="148"/>
      <c r="P44" s="147"/>
      <c r="Q44" s="137"/>
      <c r="R44" s="137"/>
      <c r="S44" s="137"/>
      <c r="T44" s="137"/>
      <c r="U44" s="137"/>
      <c r="V44" s="137"/>
    </row>
    <row r="45" spans="1:22" x14ac:dyDescent="0.25">
      <c r="A45" s="147"/>
      <c r="B45" s="166"/>
      <c r="C45" s="141"/>
      <c r="D45" s="141"/>
      <c r="E45" s="141"/>
      <c r="F45" s="141"/>
      <c r="G45" s="141"/>
      <c r="H45" s="141"/>
      <c r="I45" s="141"/>
      <c r="J45" s="141"/>
      <c r="K45" s="141"/>
      <c r="L45" s="142"/>
      <c r="M45" s="157"/>
      <c r="N45" s="144"/>
      <c r="O45" s="145"/>
      <c r="P45" s="157"/>
      <c r="Q45" s="137"/>
      <c r="R45" s="137"/>
      <c r="S45" s="137"/>
      <c r="T45" s="137"/>
      <c r="U45" s="137"/>
      <c r="V45" s="137"/>
    </row>
    <row r="46" spans="1:22" x14ac:dyDescent="0.25">
      <c r="A46" s="155"/>
      <c r="B46" s="166"/>
      <c r="C46" s="141"/>
      <c r="D46" s="141"/>
      <c r="E46" s="141"/>
      <c r="F46" s="141"/>
      <c r="G46" s="141"/>
      <c r="H46" s="141"/>
      <c r="I46" s="141"/>
      <c r="J46" s="141"/>
      <c r="K46" s="141"/>
      <c r="L46" s="142"/>
      <c r="M46" s="157"/>
      <c r="N46" s="144"/>
      <c r="O46" s="87"/>
      <c r="P46" s="157"/>
      <c r="Q46" s="137"/>
      <c r="R46" s="137"/>
      <c r="S46" s="137"/>
      <c r="T46" s="137"/>
      <c r="U46" s="137"/>
      <c r="V46" s="137"/>
    </row>
    <row r="47" spans="1:22" x14ac:dyDescent="0.25">
      <c r="A47" s="147"/>
      <c r="B47" s="166"/>
      <c r="C47" s="141"/>
      <c r="D47" s="141"/>
      <c r="E47" s="141"/>
      <c r="F47" s="141"/>
      <c r="G47" s="141"/>
      <c r="H47" s="141"/>
      <c r="I47" s="141"/>
      <c r="J47" s="141"/>
      <c r="K47" s="141"/>
      <c r="L47" s="142"/>
      <c r="M47" s="147"/>
      <c r="N47" s="144"/>
      <c r="O47" s="145"/>
      <c r="P47" s="148"/>
      <c r="Q47" s="137"/>
      <c r="R47" s="137"/>
      <c r="S47" s="137"/>
      <c r="T47" s="137"/>
      <c r="U47" s="137"/>
      <c r="V47" s="137"/>
    </row>
    <row r="48" spans="1:22" x14ac:dyDescent="0.25">
      <c r="A48" s="147"/>
      <c r="B48" s="166"/>
      <c r="C48" s="141"/>
      <c r="D48" s="141"/>
      <c r="E48" s="141"/>
      <c r="F48" s="141"/>
      <c r="G48" s="141"/>
      <c r="H48" s="141"/>
      <c r="I48" s="141"/>
      <c r="J48" s="79"/>
      <c r="K48" s="79"/>
      <c r="L48" s="142"/>
      <c r="M48" s="157"/>
      <c r="N48" s="144"/>
      <c r="O48" s="145"/>
      <c r="P48" s="157"/>
      <c r="Q48" s="137"/>
      <c r="R48" s="137"/>
      <c r="S48" s="137"/>
      <c r="T48" s="137"/>
      <c r="U48" s="137"/>
      <c r="V48" s="137"/>
    </row>
    <row r="49" spans="1:22" x14ac:dyDescent="0.25">
      <c r="A49" s="155"/>
      <c r="B49" s="166"/>
      <c r="C49" s="141"/>
      <c r="D49" s="141"/>
      <c r="E49" s="141"/>
      <c r="F49" s="141"/>
      <c r="G49" s="141"/>
      <c r="H49" s="141"/>
      <c r="I49" s="141"/>
      <c r="J49" s="44"/>
      <c r="K49" s="44"/>
      <c r="L49" s="142"/>
      <c r="M49" s="157"/>
      <c r="N49" s="144"/>
      <c r="O49" s="145"/>
      <c r="P49" s="157"/>
      <c r="Q49" s="137"/>
      <c r="R49" s="137"/>
      <c r="S49" s="137"/>
      <c r="T49" s="137"/>
      <c r="U49" s="137"/>
      <c r="V49" s="137"/>
    </row>
    <row r="50" spans="1:22" x14ac:dyDescent="0.25">
      <c r="A50" s="147"/>
      <c r="B50" s="166"/>
      <c r="C50" s="141"/>
      <c r="D50" s="141"/>
      <c r="E50" s="141"/>
      <c r="F50" s="141"/>
      <c r="G50" s="141"/>
      <c r="H50" s="178"/>
      <c r="I50" s="141"/>
      <c r="J50" s="141"/>
      <c r="K50" s="178"/>
      <c r="L50" s="142"/>
      <c r="M50" s="147"/>
      <c r="N50" s="144"/>
      <c r="O50" s="87"/>
      <c r="P50" s="147"/>
      <c r="Q50" s="137"/>
      <c r="R50" s="137"/>
      <c r="S50" s="137"/>
      <c r="T50" s="137"/>
      <c r="U50" s="137"/>
      <c r="V50" s="137"/>
    </row>
    <row r="51" spans="1:22" x14ac:dyDescent="0.25">
      <c r="A51" s="147"/>
      <c r="B51" s="166"/>
      <c r="C51" s="141"/>
      <c r="D51" s="141"/>
      <c r="E51" s="44"/>
      <c r="F51" s="44"/>
      <c r="G51" s="44"/>
      <c r="H51" s="44"/>
      <c r="I51" s="141"/>
      <c r="J51" s="44"/>
      <c r="K51" s="44"/>
      <c r="L51" s="142"/>
      <c r="M51" s="147"/>
      <c r="N51" s="144"/>
      <c r="O51" s="87"/>
      <c r="P51" s="147"/>
      <c r="Q51" s="137"/>
      <c r="R51" s="137"/>
      <c r="S51" s="137"/>
      <c r="T51" s="137"/>
      <c r="U51" s="137"/>
      <c r="V51" s="137"/>
    </row>
    <row r="52" spans="1:22" x14ac:dyDescent="0.25">
      <c r="A52" s="147"/>
      <c r="B52" s="166"/>
      <c r="C52" s="141"/>
      <c r="D52" s="90"/>
      <c r="E52" s="90"/>
      <c r="F52" s="90"/>
      <c r="G52" s="90"/>
      <c r="H52" s="90"/>
      <c r="I52" s="90"/>
      <c r="J52" s="90"/>
      <c r="K52" s="90"/>
      <c r="L52" s="164"/>
      <c r="M52" s="147"/>
      <c r="N52" s="164"/>
      <c r="O52" s="148"/>
      <c r="P52" s="147"/>
      <c r="Q52" s="137"/>
      <c r="R52" s="137"/>
      <c r="S52" s="137"/>
      <c r="T52" s="137"/>
      <c r="U52" s="137"/>
      <c r="V52" s="137"/>
    </row>
    <row r="53" spans="1:22" x14ac:dyDescent="0.2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</row>
    <row r="54" spans="1:22" ht="14.25" customHeight="1" x14ac:dyDescent="0.25">
      <c r="A54" s="137"/>
      <c r="B54" s="165" t="s">
        <v>164</v>
      </c>
      <c r="C54" s="165" t="s">
        <v>0</v>
      </c>
      <c r="D54" s="165"/>
      <c r="E54" s="165"/>
      <c r="F54" s="165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</row>
    <row r="55" spans="1:22" ht="12.75" customHeight="1" x14ac:dyDescent="0.25">
      <c r="A55" s="137"/>
      <c r="B55" s="165" t="s">
        <v>165</v>
      </c>
      <c r="C55" s="165" t="s">
        <v>1</v>
      </c>
      <c r="D55" s="165"/>
      <c r="E55" s="165"/>
      <c r="F55" s="165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</row>
    <row r="56" spans="1:22" ht="12.75" customHeight="1" x14ac:dyDescent="0.25">
      <c r="A56" s="137"/>
      <c r="B56" s="165" t="s">
        <v>166</v>
      </c>
      <c r="C56" s="165" t="s">
        <v>2</v>
      </c>
      <c r="D56" s="165"/>
      <c r="E56" s="165"/>
      <c r="F56" s="165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</row>
    <row r="57" spans="1:22" ht="12" customHeight="1" x14ac:dyDescent="0.25">
      <c r="A57" s="137"/>
      <c r="B57" s="165" t="s">
        <v>166</v>
      </c>
      <c r="C57" s="165" t="s">
        <v>22</v>
      </c>
      <c r="D57" s="165"/>
      <c r="E57" s="165"/>
      <c r="F57" s="165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</row>
    <row r="58" spans="1:22" ht="13.5" customHeight="1" x14ac:dyDescent="0.25">
      <c r="A58" s="137"/>
      <c r="B58" s="165" t="s">
        <v>166</v>
      </c>
      <c r="C58" s="165" t="s">
        <v>3</v>
      </c>
      <c r="D58" s="165"/>
      <c r="E58" s="165"/>
      <c r="F58" s="165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</row>
    <row r="59" spans="1:22" ht="15.75" x14ac:dyDescent="0.25">
      <c r="A59" s="137"/>
      <c r="B59" s="165" t="s">
        <v>166</v>
      </c>
      <c r="C59" s="165" t="s">
        <v>4</v>
      </c>
      <c r="D59" s="165"/>
      <c r="E59" s="165"/>
      <c r="F59" s="165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</row>
    <row r="60" spans="1:22" ht="14.25" customHeight="1" x14ac:dyDescent="0.25">
      <c r="A60" s="137"/>
      <c r="B60" s="165" t="s">
        <v>166</v>
      </c>
      <c r="C60" s="165" t="s">
        <v>5</v>
      </c>
      <c r="D60" s="165"/>
      <c r="E60" s="165"/>
      <c r="F60" s="165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</row>
    <row r="61" spans="1:22" ht="13.5" customHeight="1" x14ac:dyDescent="0.25">
      <c r="A61" s="137"/>
      <c r="B61" s="165" t="s">
        <v>167</v>
      </c>
      <c r="C61" s="165" t="s">
        <v>19</v>
      </c>
      <c r="D61" s="165"/>
      <c r="E61" s="165"/>
      <c r="F61" s="165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</row>
  </sheetData>
  <sortState ref="B6:P52">
    <sortCondition descending="1" ref="N5:N52"/>
  </sortState>
  <mergeCells count="7">
    <mergeCell ref="H3:K3"/>
    <mergeCell ref="B1:V1"/>
    <mergeCell ref="B2:V2"/>
    <mergeCell ref="A3:A4"/>
    <mergeCell ref="B3:B4"/>
    <mergeCell ref="D3:G3"/>
    <mergeCell ref="L3:P3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A4" workbookViewId="0">
      <selection activeCell="T12" sqref="T12"/>
    </sheetView>
  </sheetViews>
  <sheetFormatPr defaultRowHeight="15" x14ac:dyDescent="0.25"/>
  <cols>
    <col min="1" max="1" width="6.5703125" customWidth="1"/>
    <col min="2" max="2" width="30.140625" customWidth="1"/>
    <col min="3" max="3" width="5.5703125" customWidth="1"/>
    <col min="4" max="4" width="6" customWidth="1"/>
    <col min="5" max="5" width="5.85546875" customWidth="1"/>
    <col min="6" max="6" width="7.28515625" customWidth="1"/>
    <col min="7" max="7" width="4.28515625" customWidth="1"/>
    <col min="8" max="9" width="3.7109375" customWidth="1"/>
    <col min="10" max="10" width="5" customWidth="1"/>
    <col min="11" max="11" width="6.5703125" customWidth="1"/>
    <col min="12" max="12" width="6.7109375" customWidth="1"/>
    <col min="13" max="13" width="9.140625" customWidth="1"/>
    <col min="14" max="14" width="7.28515625" customWidth="1"/>
    <col min="15" max="15" width="3.5703125" customWidth="1"/>
    <col min="16" max="16" width="6.28515625" customWidth="1"/>
    <col min="17" max="17" width="5.28515625" customWidth="1"/>
    <col min="18" max="18" width="4.85546875" customWidth="1"/>
  </cols>
  <sheetData>
    <row r="1" spans="1:24" ht="14.25" customHeight="1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15.75" x14ac:dyDescent="0.25">
      <c r="A2" s="2"/>
      <c r="B2" s="210" t="s">
        <v>169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47.25" x14ac:dyDescent="0.25">
      <c r="A3" s="212" t="s">
        <v>11</v>
      </c>
      <c r="B3" s="213" t="s">
        <v>12</v>
      </c>
      <c r="C3" s="64" t="s">
        <v>17</v>
      </c>
      <c r="D3" s="214" t="s">
        <v>14</v>
      </c>
      <c r="E3" s="213"/>
      <c r="F3" s="213"/>
      <c r="G3" s="213"/>
      <c r="H3" s="213"/>
      <c r="I3" s="213"/>
      <c r="J3" s="215" t="s">
        <v>15</v>
      </c>
      <c r="K3" s="216"/>
      <c r="L3" s="216"/>
      <c r="M3" s="136" t="s">
        <v>59</v>
      </c>
      <c r="N3" s="218" t="s">
        <v>13</v>
      </c>
      <c r="O3" s="219"/>
      <c r="P3" s="219"/>
      <c r="Q3" s="219"/>
      <c r="R3" s="214"/>
      <c r="S3" s="41"/>
      <c r="T3" s="41"/>
      <c r="U3" s="41"/>
      <c r="V3" s="41"/>
      <c r="W3" s="41"/>
      <c r="X3" s="41"/>
    </row>
    <row r="4" spans="1:24" ht="241.5" customHeight="1" x14ac:dyDescent="0.25">
      <c r="A4" s="212"/>
      <c r="B4" s="213"/>
      <c r="C4" s="172" t="s">
        <v>92</v>
      </c>
      <c r="D4" s="172" t="s">
        <v>93</v>
      </c>
      <c r="E4" s="172" t="s">
        <v>94</v>
      </c>
      <c r="F4" s="172" t="s">
        <v>95</v>
      </c>
      <c r="G4" s="172" t="s">
        <v>100</v>
      </c>
      <c r="H4" s="172" t="s">
        <v>109</v>
      </c>
      <c r="I4" s="172" t="s">
        <v>96</v>
      </c>
      <c r="J4" s="172" t="s">
        <v>97</v>
      </c>
      <c r="K4" s="172" t="s">
        <v>98</v>
      </c>
      <c r="L4" s="172" t="s">
        <v>99</v>
      </c>
      <c r="M4" s="179" t="s">
        <v>97</v>
      </c>
      <c r="N4" s="21" t="s">
        <v>6</v>
      </c>
      <c r="O4" s="22" t="s">
        <v>7</v>
      </c>
      <c r="P4" s="23" t="s">
        <v>8</v>
      </c>
      <c r="Q4" s="21" t="s">
        <v>9</v>
      </c>
      <c r="R4" s="176" t="s">
        <v>10</v>
      </c>
      <c r="S4" s="2"/>
      <c r="T4" s="2"/>
      <c r="U4" s="2"/>
      <c r="V4" s="2"/>
      <c r="W4" s="2"/>
      <c r="X4" s="2"/>
    </row>
    <row r="5" spans="1:24" ht="14.25" customHeight="1" x14ac:dyDescent="0.25">
      <c r="A5" s="7"/>
      <c r="B5" s="18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5"/>
      <c r="O5" s="89"/>
      <c r="P5" s="26"/>
      <c r="Q5" s="85"/>
      <c r="R5" s="48"/>
      <c r="S5" s="2"/>
      <c r="T5" s="2"/>
      <c r="U5" s="2"/>
      <c r="V5" s="2"/>
      <c r="W5" s="2"/>
      <c r="X5" s="2"/>
    </row>
    <row r="6" spans="1:24" ht="12.75" customHeight="1" x14ac:dyDescent="0.25">
      <c r="A6" s="7"/>
      <c r="B6" s="18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5"/>
      <c r="O6" s="10"/>
      <c r="P6" s="26"/>
      <c r="Q6" s="85"/>
      <c r="R6" s="10"/>
      <c r="S6" s="2"/>
      <c r="T6" s="2"/>
      <c r="U6" s="2"/>
      <c r="V6" s="2"/>
      <c r="W6" s="2"/>
      <c r="X6" s="2"/>
    </row>
    <row r="7" spans="1:24" ht="13.5" customHeight="1" x14ac:dyDescent="0.25">
      <c r="A7" s="8"/>
      <c r="B7" s="18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5"/>
      <c r="O7" s="31"/>
      <c r="P7" s="26"/>
      <c r="Q7" s="85"/>
      <c r="R7" s="63"/>
      <c r="S7" s="2"/>
      <c r="T7" s="2"/>
      <c r="U7" s="2"/>
      <c r="V7" s="2"/>
      <c r="W7" s="2"/>
      <c r="X7" s="2"/>
    </row>
    <row r="8" spans="1:24" ht="12" customHeight="1" x14ac:dyDescent="0.25">
      <c r="A8" s="8"/>
      <c r="B8" s="184"/>
      <c r="C8" s="1"/>
      <c r="D8" s="76"/>
      <c r="E8" s="76"/>
      <c r="F8" s="65"/>
      <c r="G8" s="65"/>
      <c r="H8" s="1"/>
      <c r="I8" s="16"/>
      <c r="J8" s="76"/>
      <c r="K8" s="76"/>
      <c r="L8" s="76"/>
      <c r="M8" s="76"/>
      <c r="N8" s="25"/>
      <c r="O8" s="65"/>
      <c r="P8" s="26"/>
      <c r="Q8" s="65"/>
      <c r="R8" s="65"/>
      <c r="S8" s="2"/>
      <c r="T8" s="2"/>
      <c r="U8" s="2"/>
      <c r="V8" s="2"/>
      <c r="W8" s="2"/>
      <c r="X8" s="2"/>
    </row>
    <row r="9" spans="1:24" ht="13.5" customHeight="1" x14ac:dyDescent="0.25">
      <c r="A9" s="8"/>
      <c r="B9" s="184"/>
      <c r="C9" s="1"/>
      <c r="D9" s="76"/>
      <c r="E9" s="76"/>
      <c r="F9" s="65"/>
      <c r="G9" s="65"/>
      <c r="H9" s="76"/>
      <c r="I9" s="77"/>
      <c r="J9" s="1"/>
      <c r="K9" s="76"/>
      <c r="L9" s="76"/>
      <c r="M9" s="76"/>
      <c r="N9" s="25"/>
      <c r="O9" s="65"/>
      <c r="P9" s="26"/>
      <c r="Q9" s="65"/>
      <c r="R9" s="65"/>
      <c r="S9" s="2"/>
      <c r="T9" s="2"/>
      <c r="U9" s="2"/>
      <c r="V9" s="2"/>
      <c r="W9" s="2"/>
      <c r="X9" s="2"/>
    </row>
    <row r="10" spans="1:24" ht="12.75" customHeight="1" x14ac:dyDescent="0.25">
      <c r="A10" s="8"/>
      <c r="B10" s="184"/>
      <c r="C10" s="76"/>
      <c r="D10" s="76"/>
      <c r="E10" s="76"/>
      <c r="F10" s="65"/>
      <c r="G10" s="65"/>
      <c r="H10" s="76"/>
      <c r="I10" s="111"/>
      <c r="J10" s="76"/>
      <c r="K10" s="76"/>
      <c r="L10" s="76"/>
      <c r="M10" s="76"/>
      <c r="N10" s="25"/>
      <c r="O10" s="65"/>
      <c r="P10" s="26"/>
      <c r="Q10" s="65"/>
      <c r="R10" s="65"/>
      <c r="S10" s="2"/>
      <c r="T10" s="2"/>
      <c r="U10" s="2"/>
      <c r="V10" s="2"/>
      <c r="W10" s="2"/>
      <c r="X10" s="2"/>
    </row>
    <row r="11" spans="1:24" ht="9.75" customHeight="1" x14ac:dyDescent="0.25"/>
    <row r="12" spans="1:24" ht="15.75" customHeight="1" x14ac:dyDescent="0.25">
      <c r="B12" s="171" t="s">
        <v>164</v>
      </c>
      <c r="C12" s="171" t="s">
        <v>0</v>
      </c>
      <c r="D12" s="171"/>
      <c r="E12" s="171"/>
      <c r="F12" s="171"/>
    </row>
    <row r="13" spans="1:24" ht="12.75" customHeight="1" x14ac:dyDescent="0.25">
      <c r="B13" s="171" t="s">
        <v>165</v>
      </c>
      <c r="C13" s="171" t="s">
        <v>1</v>
      </c>
      <c r="D13" s="171"/>
      <c r="E13" s="171"/>
      <c r="F13" s="171"/>
    </row>
    <row r="14" spans="1:24" ht="13.5" customHeight="1" x14ac:dyDescent="0.25">
      <c r="B14" s="171" t="s">
        <v>166</v>
      </c>
      <c r="C14" s="171" t="s">
        <v>2</v>
      </c>
      <c r="D14" s="171"/>
      <c r="E14" s="171"/>
      <c r="F14" s="171"/>
    </row>
    <row r="15" spans="1:24" ht="13.5" customHeight="1" x14ac:dyDescent="0.25">
      <c r="B15" s="171" t="s">
        <v>166</v>
      </c>
      <c r="C15" s="171" t="s">
        <v>22</v>
      </c>
      <c r="D15" s="171"/>
      <c r="E15" s="171"/>
      <c r="F15" s="171"/>
    </row>
    <row r="16" spans="1:24" ht="14.25" customHeight="1" x14ac:dyDescent="0.25">
      <c r="B16" s="171" t="s">
        <v>166</v>
      </c>
      <c r="C16" s="171" t="s">
        <v>3</v>
      </c>
      <c r="D16" s="171"/>
      <c r="E16" s="171"/>
      <c r="F16" s="171"/>
    </row>
    <row r="17" spans="2:6" ht="12" customHeight="1" x14ac:dyDescent="0.25">
      <c r="B17" s="171" t="s">
        <v>166</v>
      </c>
      <c r="C17" s="171" t="s">
        <v>4</v>
      </c>
      <c r="D17" s="171"/>
      <c r="E17" s="171"/>
      <c r="F17" s="171"/>
    </row>
    <row r="18" spans="2:6" ht="13.5" customHeight="1" x14ac:dyDescent="0.25">
      <c r="B18" s="171" t="s">
        <v>166</v>
      </c>
      <c r="C18" s="171" t="s">
        <v>5</v>
      </c>
      <c r="D18" s="171"/>
      <c r="E18" s="171"/>
      <c r="F18" s="171"/>
    </row>
    <row r="19" spans="2:6" x14ac:dyDescent="0.25">
      <c r="B19" s="171" t="s">
        <v>167</v>
      </c>
      <c r="C19" s="171" t="s">
        <v>19</v>
      </c>
      <c r="D19" s="171"/>
      <c r="E19" s="171"/>
      <c r="F19" s="171"/>
    </row>
  </sheetData>
  <sortState ref="B6:R10">
    <sortCondition descending="1" ref="P5:P10"/>
  </sortState>
  <mergeCells count="7">
    <mergeCell ref="B1:X1"/>
    <mergeCell ref="B2:X2"/>
    <mergeCell ref="A3:A4"/>
    <mergeCell ref="B3:B4"/>
    <mergeCell ref="D3:I3"/>
    <mergeCell ref="J3:L3"/>
    <mergeCell ref="N3:R3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selection activeCell="Q5" sqref="Q5:Q6"/>
    </sheetView>
  </sheetViews>
  <sheetFormatPr defaultRowHeight="15" x14ac:dyDescent="0.25"/>
  <cols>
    <col min="2" max="2" width="30" customWidth="1"/>
    <col min="3" max="3" width="5.85546875" customWidth="1"/>
    <col min="4" max="4" width="5.42578125" customWidth="1"/>
    <col min="5" max="5" width="5.5703125" customWidth="1"/>
    <col min="6" max="6" width="6.140625" customWidth="1"/>
    <col min="7" max="7" width="3.7109375" customWidth="1"/>
    <col min="8" max="8" width="4.7109375" customWidth="1"/>
    <col min="9" max="9" width="4" customWidth="1"/>
    <col min="10" max="10" width="3.85546875" customWidth="1"/>
    <col min="11" max="11" width="3.140625" customWidth="1"/>
    <col min="12" max="12" width="5.28515625" customWidth="1"/>
    <col min="13" max="13" width="9" customWidth="1"/>
    <col min="14" max="14" width="6.85546875" customWidth="1"/>
    <col min="15" max="15" width="4.42578125" customWidth="1"/>
    <col min="16" max="16" width="6.7109375" customWidth="1"/>
    <col min="17" max="17" width="7" customWidth="1"/>
    <col min="18" max="18" width="6.28515625" customWidth="1"/>
  </cols>
  <sheetData>
    <row r="1" spans="1:24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15.75" x14ac:dyDescent="0.25">
      <c r="A2" s="2"/>
      <c r="B2" s="210" t="s">
        <v>170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31.5" x14ac:dyDescent="0.25">
      <c r="A3" s="212" t="s">
        <v>11</v>
      </c>
      <c r="B3" s="213" t="s">
        <v>12</v>
      </c>
      <c r="C3" s="133" t="s">
        <v>17</v>
      </c>
      <c r="D3" s="214" t="s">
        <v>14</v>
      </c>
      <c r="E3" s="213"/>
      <c r="F3" s="213"/>
      <c r="G3" s="213"/>
      <c r="H3" s="213"/>
      <c r="I3" s="213"/>
      <c r="J3" s="215" t="s">
        <v>15</v>
      </c>
      <c r="K3" s="216"/>
      <c r="L3" s="216"/>
      <c r="M3" s="136" t="s">
        <v>59</v>
      </c>
      <c r="N3" s="218" t="s">
        <v>13</v>
      </c>
      <c r="O3" s="219"/>
      <c r="P3" s="219"/>
      <c r="Q3" s="219"/>
      <c r="R3" s="214"/>
      <c r="S3" s="41"/>
      <c r="T3" s="41"/>
      <c r="U3" s="41"/>
      <c r="V3" s="41"/>
      <c r="W3" s="41"/>
      <c r="X3" s="41"/>
    </row>
    <row r="4" spans="1:24" ht="228" customHeight="1" x14ac:dyDescent="0.25">
      <c r="A4" s="212"/>
      <c r="B4" s="213"/>
      <c r="C4" s="172" t="s">
        <v>92</v>
      </c>
      <c r="D4" s="172" t="s">
        <v>93</v>
      </c>
      <c r="E4" s="172" t="s">
        <v>94</v>
      </c>
      <c r="F4" s="172" t="s">
        <v>95</v>
      </c>
      <c r="G4" s="172" t="s">
        <v>100</v>
      </c>
      <c r="H4" s="172" t="s">
        <v>109</v>
      </c>
      <c r="I4" s="172" t="s">
        <v>96</v>
      </c>
      <c r="J4" s="172" t="s">
        <v>97</v>
      </c>
      <c r="K4" s="172" t="s">
        <v>98</v>
      </c>
      <c r="L4" s="172" t="s">
        <v>99</v>
      </c>
      <c r="M4" s="179" t="s">
        <v>97</v>
      </c>
      <c r="N4" s="21" t="s">
        <v>6</v>
      </c>
      <c r="O4" s="22" t="s">
        <v>7</v>
      </c>
      <c r="P4" s="23" t="s">
        <v>8</v>
      </c>
      <c r="Q4" s="21" t="s">
        <v>9</v>
      </c>
      <c r="R4" s="176" t="s">
        <v>10</v>
      </c>
      <c r="S4" s="2"/>
      <c r="T4" s="2"/>
      <c r="U4" s="2"/>
      <c r="V4" s="2"/>
      <c r="W4" s="2"/>
      <c r="X4" s="2"/>
    </row>
    <row r="5" spans="1:24" x14ac:dyDescent="0.25">
      <c r="A5" s="7">
        <v>1</v>
      </c>
      <c r="B5" s="182" t="s">
        <v>87</v>
      </c>
      <c r="C5" s="185">
        <v>78</v>
      </c>
      <c r="D5" s="185">
        <v>60</v>
      </c>
      <c r="E5" s="1">
        <v>73</v>
      </c>
      <c r="F5" s="1">
        <v>77</v>
      </c>
      <c r="G5" s="1"/>
      <c r="H5" s="1"/>
      <c r="I5" s="1">
        <v>75</v>
      </c>
      <c r="J5" s="1">
        <v>78</v>
      </c>
      <c r="K5" s="1">
        <v>75</v>
      </c>
      <c r="L5" s="1">
        <v>60</v>
      </c>
      <c r="M5" s="1">
        <v>60</v>
      </c>
      <c r="N5" s="25">
        <f t="shared" ref="N5:N6" si="0">AVERAGE(C5:M5)</f>
        <v>70.666666666666671</v>
      </c>
      <c r="O5" s="130"/>
      <c r="P5" s="26">
        <f t="shared" ref="P5:P6" si="1">N5+O5</f>
        <v>70.666666666666671</v>
      </c>
      <c r="Q5" s="85"/>
      <c r="R5" s="48"/>
      <c r="S5" s="2"/>
      <c r="T5" s="2"/>
      <c r="U5" s="2"/>
      <c r="V5" s="2"/>
      <c r="W5" s="2"/>
      <c r="X5" s="2"/>
    </row>
    <row r="6" spans="1:24" x14ac:dyDescent="0.25">
      <c r="A6" s="7">
        <v>2</v>
      </c>
      <c r="B6" s="182" t="s">
        <v>86</v>
      </c>
      <c r="C6" s="185">
        <v>78</v>
      </c>
      <c r="D6" s="185">
        <v>60</v>
      </c>
      <c r="E6" s="1">
        <v>73</v>
      </c>
      <c r="F6" s="1">
        <v>77</v>
      </c>
      <c r="G6" s="1"/>
      <c r="H6" s="1"/>
      <c r="I6" s="1">
        <v>75</v>
      </c>
      <c r="J6" s="1">
        <v>78</v>
      </c>
      <c r="K6" s="1">
        <v>60</v>
      </c>
      <c r="L6" s="1">
        <v>60</v>
      </c>
      <c r="M6" s="1">
        <v>60</v>
      </c>
      <c r="N6" s="25">
        <f t="shared" si="0"/>
        <v>69</v>
      </c>
      <c r="O6" s="10"/>
      <c r="P6" s="26">
        <f t="shared" si="1"/>
        <v>69</v>
      </c>
      <c r="Q6" s="85"/>
      <c r="R6" s="10"/>
      <c r="S6" s="2"/>
      <c r="T6" s="2"/>
      <c r="U6" s="2"/>
      <c r="V6" s="2"/>
      <c r="W6" s="2"/>
      <c r="X6" s="2"/>
    </row>
    <row r="7" spans="1:24" x14ac:dyDescent="0.25">
      <c r="B7" s="171"/>
      <c r="C7" s="171"/>
      <c r="D7" s="171"/>
    </row>
    <row r="8" spans="1:24" x14ac:dyDescent="0.25">
      <c r="B8" s="171"/>
      <c r="C8" s="171"/>
      <c r="D8" s="171"/>
    </row>
    <row r="9" spans="1:24" x14ac:dyDescent="0.25">
      <c r="B9" s="171" t="s">
        <v>164</v>
      </c>
      <c r="C9" s="171" t="s">
        <v>0</v>
      </c>
      <c r="D9" s="171"/>
    </row>
    <row r="10" spans="1:24" x14ac:dyDescent="0.25">
      <c r="B10" s="171" t="s">
        <v>165</v>
      </c>
      <c r="C10" s="171" t="s">
        <v>1</v>
      </c>
      <c r="D10" s="171"/>
    </row>
    <row r="11" spans="1:24" x14ac:dyDescent="0.25">
      <c r="B11" s="171" t="s">
        <v>166</v>
      </c>
      <c r="C11" s="171" t="s">
        <v>2</v>
      </c>
      <c r="D11" s="171"/>
    </row>
    <row r="12" spans="1:24" x14ac:dyDescent="0.25">
      <c r="B12" s="171" t="s">
        <v>166</v>
      </c>
      <c r="C12" s="171" t="s">
        <v>22</v>
      </c>
      <c r="D12" s="171"/>
    </row>
    <row r="13" spans="1:24" x14ac:dyDescent="0.25">
      <c r="B13" s="171" t="s">
        <v>166</v>
      </c>
      <c r="C13" s="171" t="s">
        <v>3</v>
      </c>
      <c r="D13" s="171"/>
    </row>
    <row r="14" spans="1:24" x14ac:dyDescent="0.25">
      <c r="B14" s="171" t="s">
        <v>166</v>
      </c>
      <c r="C14" s="171" t="s">
        <v>4</v>
      </c>
      <c r="D14" s="171"/>
    </row>
    <row r="15" spans="1:24" x14ac:dyDescent="0.25">
      <c r="B15" s="171" t="s">
        <v>166</v>
      </c>
      <c r="C15" s="171" t="s">
        <v>5</v>
      </c>
      <c r="D15" s="171"/>
    </row>
    <row r="16" spans="1:24" x14ac:dyDescent="0.25">
      <c r="B16" s="171" t="s">
        <v>167</v>
      </c>
      <c r="C16" s="171" t="s">
        <v>19</v>
      </c>
      <c r="D16" s="171"/>
    </row>
  </sheetData>
  <mergeCells count="7">
    <mergeCell ref="B1:X1"/>
    <mergeCell ref="B2:X2"/>
    <mergeCell ref="A3:A4"/>
    <mergeCell ref="B3:B4"/>
    <mergeCell ref="D3:I3"/>
    <mergeCell ref="J3:L3"/>
    <mergeCell ref="N3:R3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A5" sqref="A5:R5"/>
    </sheetView>
  </sheetViews>
  <sheetFormatPr defaultRowHeight="15" x14ac:dyDescent="0.25"/>
  <cols>
    <col min="1" max="1" width="5.28515625" customWidth="1"/>
    <col min="2" max="2" width="33.28515625" customWidth="1"/>
    <col min="3" max="3" width="4.85546875" customWidth="1"/>
    <col min="4" max="4" width="7" customWidth="1"/>
    <col min="5" max="5" width="6" customWidth="1"/>
    <col min="6" max="6" width="5.42578125" customWidth="1"/>
    <col min="7" max="7" width="2.7109375" customWidth="1"/>
    <col min="8" max="8" width="4.140625" customWidth="1"/>
    <col min="9" max="9" width="3.7109375" customWidth="1"/>
    <col min="10" max="10" width="5.28515625" customWidth="1"/>
    <col min="11" max="11" width="4.28515625" customWidth="1"/>
    <col min="12" max="12" width="4" customWidth="1"/>
    <col min="13" max="13" width="4.140625" customWidth="1"/>
    <col min="15" max="15" width="5.5703125" customWidth="1"/>
    <col min="16" max="16" width="2.85546875" customWidth="1"/>
    <col min="17" max="17" width="6.42578125" customWidth="1"/>
    <col min="18" max="18" width="9.140625" customWidth="1"/>
    <col min="19" max="19" width="7.140625" customWidth="1"/>
  </cols>
  <sheetData>
    <row r="1" spans="1:25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ht="15.75" x14ac:dyDescent="0.25">
      <c r="A2" s="2"/>
      <c r="B2" s="210" t="s">
        <v>171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31.5" x14ac:dyDescent="0.25">
      <c r="A3" s="212" t="s">
        <v>11</v>
      </c>
      <c r="B3" s="213" t="s">
        <v>12</v>
      </c>
      <c r="C3" s="220" t="s">
        <v>123</v>
      </c>
      <c r="D3" s="222" t="s">
        <v>14</v>
      </c>
      <c r="E3" s="223"/>
      <c r="F3" s="223"/>
      <c r="G3" s="223"/>
      <c r="H3" s="223"/>
      <c r="I3" s="224"/>
      <c r="J3" s="215" t="s">
        <v>15</v>
      </c>
      <c r="K3" s="216"/>
      <c r="L3" s="216"/>
      <c r="M3" s="216"/>
      <c r="N3" s="136" t="s">
        <v>59</v>
      </c>
      <c r="O3" s="218" t="s">
        <v>13</v>
      </c>
      <c r="P3" s="219"/>
      <c r="Q3" s="219"/>
      <c r="R3" s="219"/>
      <c r="S3" s="214"/>
      <c r="T3" s="41"/>
      <c r="U3" s="41"/>
      <c r="V3" s="41"/>
      <c r="W3" s="41"/>
      <c r="X3" s="41"/>
      <c r="Y3" s="41"/>
    </row>
    <row r="4" spans="1:25" ht="172.5" customHeight="1" x14ac:dyDescent="0.25">
      <c r="A4" s="212"/>
      <c r="B4" s="213"/>
      <c r="C4" s="221"/>
      <c r="D4" s="172" t="s">
        <v>145</v>
      </c>
      <c r="E4" s="187" t="s">
        <v>144</v>
      </c>
      <c r="F4" s="188" t="s">
        <v>124</v>
      </c>
      <c r="G4" s="172" t="s">
        <v>125</v>
      </c>
      <c r="H4" s="172" t="s">
        <v>139</v>
      </c>
      <c r="I4" s="172" t="s">
        <v>126</v>
      </c>
      <c r="J4" s="172" t="s">
        <v>94</v>
      </c>
      <c r="K4" s="172" t="s">
        <v>127</v>
      </c>
      <c r="L4" s="172" t="s">
        <v>128</v>
      </c>
      <c r="M4" s="172" t="s">
        <v>129</v>
      </c>
      <c r="N4" s="172" t="s">
        <v>130</v>
      </c>
      <c r="O4" s="21" t="s">
        <v>6</v>
      </c>
      <c r="P4" s="22" t="s">
        <v>7</v>
      </c>
      <c r="Q4" s="23" t="s">
        <v>8</v>
      </c>
      <c r="R4" s="21" t="s">
        <v>9</v>
      </c>
      <c r="S4" s="176" t="s">
        <v>10</v>
      </c>
      <c r="T4" s="2"/>
      <c r="U4" s="2"/>
      <c r="V4" s="2"/>
      <c r="W4" s="2"/>
      <c r="X4" s="2"/>
      <c r="Y4" s="2"/>
    </row>
    <row r="5" spans="1:25" x14ac:dyDescent="0.25">
      <c r="A5" s="52"/>
      <c r="B5" s="189"/>
      <c r="C5" s="190"/>
      <c r="D5" s="190"/>
      <c r="E5" s="190"/>
      <c r="F5" s="9"/>
      <c r="G5" s="14"/>
      <c r="H5" s="14"/>
      <c r="I5" s="14"/>
      <c r="J5" s="186"/>
      <c r="K5" s="9"/>
      <c r="L5" s="9"/>
      <c r="M5" s="9"/>
      <c r="N5" s="9"/>
      <c r="O5" s="25"/>
      <c r="P5" s="117"/>
      <c r="Q5" s="26"/>
      <c r="R5" s="80"/>
      <c r="S5" s="117"/>
      <c r="T5" s="2"/>
      <c r="U5" s="2"/>
      <c r="V5" s="2"/>
      <c r="W5" s="2"/>
      <c r="X5" s="2"/>
      <c r="Y5" s="2"/>
    </row>
    <row r="6" spans="1:25" x14ac:dyDescent="0.25">
      <c r="B6" s="171"/>
      <c r="C6" s="171"/>
      <c r="D6" s="171"/>
      <c r="E6" s="171"/>
    </row>
    <row r="7" spans="1:25" x14ac:dyDescent="0.25">
      <c r="B7" s="171"/>
      <c r="C7" s="171"/>
      <c r="D7" s="171"/>
      <c r="E7" s="171"/>
    </row>
    <row r="8" spans="1:25" x14ac:dyDescent="0.25">
      <c r="B8" s="171" t="s">
        <v>164</v>
      </c>
      <c r="C8" s="171" t="s">
        <v>0</v>
      </c>
      <c r="D8" s="171"/>
      <c r="E8" s="171"/>
    </row>
    <row r="9" spans="1:25" x14ac:dyDescent="0.25">
      <c r="B9" s="171" t="s">
        <v>165</v>
      </c>
      <c r="C9" s="171" t="s">
        <v>1</v>
      </c>
      <c r="D9" s="171"/>
      <c r="E9" s="171"/>
    </row>
    <row r="10" spans="1:25" x14ac:dyDescent="0.25">
      <c r="B10" s="171" t="s">
        <v>166</v>
      </c>
      <c r="C10" s="171" t="s">
        <v>2</v>
      </c>
      <c r="D10" s="171"/>
      <c r="E10" s="171"/>
    </row>
    <row r="11" spans="1:25" x14ac:dyDescent="0.25">
      <c r="B11" s="171" t="s">
        <v>166</v>
      </c>
      <c r="C11" s="171" t="s">
        <v>22</v>
      </c>
      <c r="D11" s="171"/>
      <c r="E11" s="171"/>
    </row>
    <row r="12" spans="1:25" x14ac:dyDescent="0.25">
      <c r="B12" s="171" t="s">
        <v>166</v>
      </c>
      <c r="C12" s="171" t="s">
        <v>3</v>
      </c>
      <c r="D12" s="171"/>
      <c r="E12" s="171"/>
    </row>
    <row r="13" spans="1:25" x14ac:dyDescent="0.25">
      <c r="B13" s="171" t="s">
        <v>166</v>
      </c>
      <c r="C13" s="171" t="s">
        <v>4</v>
      </c>
      <c r="D13" s="171"/>
      <c r="E13" s="171"/>
    </row>
    <row r="14" spans="1:25" x14ac:dyDescent="0.25">
      <c r="B14" s="171" t="s">
        <v>166</v>
      </c>
      <c r="C14" s="171" t="s">
        <v>5</v>
      </c>
      <c r="D14" s="171"/>
      <c r="E14" s="171"/>
    </row>
    <row r="15" spans="1:25" x14ac:dyDescent="0.25">
      <c r="B15" s="171" t="s">
        <v>167</v>
      </c>
      <c r="C15" s="171" t="s">
        <v>19</v>
      </c>
      <c r="D15" s="171"/>
      <c r="E15" s="171"/>
    </row>
  </sheetData>
  <mergeCells count="8">
    <mergeCell ref="B1:Y1"/>
    <mergeCell ref="B2:Y2"/>
    <mergeCell ref="A3:A4"/>
    <mergeCell ref="B3:B4"/>
    <mergeCell ref="C3:C4"/>
    <mergeCell ref="D3:I3"/>
    <mergeCell ref="J3:M3"/>
    <mergeCell ref="O3:S3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11" workbookViewId="0">
      <selection activeCell="A5" sqref="A5:N26"/>
    </sheetView>
  </sheetViews>
  <sheetFormatPr defaultRowHeight="15" x14ac:dyDescent="0.25"/>
  <cols>
    <col min="1" max="1" width="7.140625" customWidth="1"/>
    <col min="2" max="2" width="33.140625" customWidth="1"/>
    <col min="3" max="3" width="5.140625" customWidth="1"/>
    <col min="4" max="4" width="4.7109375" customWidth="1"/>
    <col min="5" max="5" width="6" customWidth="1"/>
    <col min="6" max="6" width="6.28515625" customWidth="1"/>
    <col min="7" max="7" width="5.85546875" customWidth="1"/>
    <col min="8" max="8" width="5" style="2" customWidth="1"/>
    <col min="9" max="9" width="6" customWidth="1"/>
    <col min="10" max="10" width="6.28515625" customWidth="1"/>
    <col min="11" max="11" width="3" customWidth="1"/>
    <col min="12" max="12" width="6.28515625" customWidth="1"/>
  </cols>
  <sheetData>
    <row r="1" spans="1:20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spans="1:20" ht="15.75" x14ac:dyDescent="0.25">
      <c r="A2" s="2"/>
      <c r="B2" s="210" t="s">
        <v>147</v>
      </c>
      <c r="C2" s="210"/>
      <c r="D2" s="210"/>
      <c r="E2" s="210"/>
      <c r="F2" s="210"/>
      <c r="G2" s="210"/>
      <c r="H2" s="210"/>
      <c r="I2" s="210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0" ht="15.75" x14ac:dyDescent="0.25">
      <c r="A3" s="225" t="s">
        <v>11</v>
      </c>
      <c r="B3" s="222" t="s">
        <v>12</v>
      </c>
      <c r="C3" s="215" t="s">
        <v>14</v>
      </c>
      <c r="D3" s="216"/>
      <c r="E3" s="216"/>
      <c r="F3" s="215" t="s">
        <v>15</v>
      </c>
      <c r="G3" s="216"/>
      <c r="H3" s="216"/>
      <c r="I3" s="216"/>
      <c r="J3" s="218" t="s">
        <v>13</v>
      </c>
      <c r="K3" s="219"/>
      <c r="L3" s="219"/>
      <c r="M3" s="219"/>
      <c r="N3" s="214"/>
      <c r="O3" s="41"/>
      <c r="P3" s="41"/>
      <c r="Q3" s="41"/>
      <c r="R3" s="41"/>
      <c r="S3" s="41"/>
      <c r="T3" s="41"/>
    </row>
    <row r="4" spans="1:20" ht="261" customHeight="1" x14ac:dyDescent="0.25">
      <c r="A4" s="226"/>
      <c r="B4" s="227"/>
      <c r="C4" s="197" t="s">
        <v>156</v>
      </c>
      <c r="D4" s="197" t="s">
        <v>158</v>
      </c>
      <c r="E4" s="197" t="s">
        <v>157</v>
      </c>
      <c r="F4" s="197" t="s">
        <v>159</v>
      </c>
      <c r="G4" s="197" t="s">
        <v>162</v>
      </c>
      <c r="H4" s="197" t="s">
        <v>160</v>
      </c>
      <c r="I4" s="197" t="s">
        <v>161</v>
      </c>
      <c r="J4" s="4" t="s">
        <v>6</v>
      </c>
      <c r="K4" s="3" t="s">
        <v>7</v>
      </c>
      <c r="L4" s="5" t="s">
        <v>8</v>
      </c>
      <c r="M4" s="4" t="s">
        <v>9</v>
      </c>
      <c r="N4" s="196" t="s">
        <v>10</v>
      </c>
      <c r="O4" s="2"/>
      <c r="P4" s="2"/>
      <c r="Q4" s="2"/>
      <c r="R4" s="2"/>
      <c r="S4" s="2"/>
      <c r="T4" s="2"/>
    </row>
    <row r="5" spans="1:20" x14ac:dyDescent="0.25">
      <c r="A5" s="126"/>
      <c r="B5" s="168"/>
      <c r="C5" s="138"/>
      <c r="D5" s="138"/>
      <c r="E5" s="138"/>
      <c r="F5" s="138"/>
      <c r="G5" s="6"/>
      <c r="H5" s="6"/>
      <c r="I5" s="6"/>
      <c r="J5" s="32"/>
      <c r="K5" s="107"/>
      <c r="L5" s="32"/>
      <c r="M5" s="107"/>
      <c r="N5" s="107"/>
      <c r="O5" s="2"/>
      <c r="P5" s="2"/>
      <c r="Q5" s="2"/>
      <c r="R5" s="2"/>
      <c r="S5" s="2"/>
      <c r="T5" s="2"/>
    </row>
    <row r="6" spans="1:20" x14ac:dyDescent="0.25">
      <c r="A6" s="126"/>
      <c r="B6" s="168"/>
      <c r="C6" s="138"/>
      <c r="D6" s="138"/>
      <c r="E6" s="138"/>
      <c r="F6" s="138"/>
      <c r="G6" s="6"/>
      <c r="H6" s="6"/>
      <c r="I6" s="6"/>
      <c r="J6" s="32"/>
      <c r="K6" s="107"/>
      <c r="L6" s="32"/>
      <c r="M6" s="107"/>
      <c r="N6" s="108"/>
      <c r="O6" s="2"/>
      <c r="P6" s="2"/>
      <c r="Q6" s="2"/>
      <c r="R6" s="2"/>
      <c r="S6" s="2"/>
      <c r="T6" s="2"/>
    </row>
    <row r="7" spans="1:20" x14ac:dyDescent="0.25">
      <c r="A7" s="126"/>
      <c r="B7" s="168"/>
      <c r="C7" s="138"/>
      <c r="D7" s="138"/>
      <c r="E7" s="138"/>
      <c r="F7" s="138"/>
      <c r="G7" s="6"/>
      <c r="H7" s="6"/>
      <c r="I7" s="6"/>
      <c r="J7" s="32"/>
      <c r="K7" s="107"/>
      <c r="L7" s="32"/>
      <c r="M7" s="107"/>
      <c r="N7" s="108"/>
      <c r="O7" s="2"/>
      <c r="P7" s="2"/>
      <c r="Q7" s="2"/>
      <c r="R7" s="2"/>
      <c r="S7" s="2"/>
      <c r="T7" s="2"/>
    </row>
    <row r="8" spans="1:20" x14ac:dyDescent="0.25">
      <c r="A8" s="126"/>
      <c r="B8" s="168"/>
      <c r="C8" s="138"/>
      <c r="D8" s="138"/>
      <c r="E8" s="138"/>
      <c r="F8" s="138"/>
      <c r="G8" s="6"/>
      <c r="H8" s="6"/>
      <c r="I8" s="6"/>
      <c r="J8" s="32"/>
      <c r="K8" s="107"/>
      <c r="L8" s="32"/>
      <c r="M8" s="80"/>
      <c r="N8" s="108"/>
      <c r="O8" s="2"/>
      <c r="P8" s="2"/>
      <c r="Q8" s="2"/>
      <c r="R8" s="2"/>
      <c r="S8" s="2"/>
      <c r="T8" s="2"/>
    </row>
    <row r="9" spans="1:20" x14ac:dyDescent="0.25">
      <c r="A9" s="126"/>
      <c r="B9" s="168"/>
      <c r="C9" s="138"/>
      <c r="D9" s="138"/>
      <c r="E9" s="138"/>
      <c r="F9" s="138"/>
      <c r="G9" s="6"/>
      <c r="H9" s="6"/>
      <c r="I9" s="6"/>
      <c r="J9" s="32"/>
      <c r="K9" s="107"/>
      <c r="L9" s="32"/>
      <c r="M9" s="107"/>
      <c r="N9" s="108"/>
      <c r="O9" s="2"/>
      <c r="P9" s="2"/>
      <c r="Q9" s="2"/>
      <c r="R9" s="2"/>
      <c r="S9" s="2"/>
      <c r="T9" s="2"/>
    </row>
    <row r="10" spans="1:20" x14ac:dyDescent="0.25">
      <c r="A10" s="126"/>
      <c r="B10" s="168"/>
      <c r="C10" s="138"/>
      <c r="D10" s="138"/>
      <c r="E10" s="138"/>
      <c r="F10" s="138"/>
      <c r="G10" s="6"/>
      <c r="H10" s="6"/>
      <c r="I10" s="6"/>
      <c r="J10" s="32"/>
      <c r="K10" s="107"/>
      <c r="L10" s="32"/>
      <c r="M10" s="107"/>
      <c r="N10" s="108"/>
      <c r="O10" s="2"/>
      <c r="P10" s="2"/>
      <c r="Q10" s="2"/>
      <c r="R10" s="2"/>
      <c r="S10" s="2"/>
      <c r="T10" s="2"/>
    </row>
    <row r="11" spans="1:20" x14ac:dyDescent="0.25">
      <c r="A11" s="126"/>
      <c r="B11" s="168"/>
      <c r="C11" s="138"/>
      <c r="D11" s="138"/>
      <c r="E11" s="138"/>
      <c r="F11" s="138"/>
      <c r="G11" s="6"/>
      <c r="H11" s="6"/>
      <c r="I11" s="6"/>
      <c r="J11" s="32"/>
      <c r="K11" s="107"/>
      <c r="L11" s="32"/>
      <c r="M11" s="107"/>
      <c r="N11" s="108"/>
    </row>
    <row r="12" spans="1:20" x14ac:dyDescent="0.25">
      <c r="A12" s="126"/>
      <c r="B12" s="168"/>
      <c r="C12" s="138"/>
      <c r="D12" s="138"/>
      <c r="E12" s="138"/>
      <c r="F12" s="138"/>
      <c r="G12" s="6"/>
      <c r="H12" s="6"/>
      <c r="I12" s="6"/>
      <c r="J12" s="32"/>
      <c r="K12" s="107"/>
      <c r="L12" s="32"/>
      <c r="M12" s="80"/>
      <c r="N12" s="107"/>
    </row>
    <row r="13" spans="1:20" x14ac:dyDescent="0.25">
      <c r="A13" s="52"/>
      <c r="B13" s="168"/>
      <c r="C13" s="138"/>
      <c r="D13" s="138"/>
      <c r="E13" s="138"/>
      <c r="F13" s="138"/>
      <c r="G13" s="6"/>
      <c r="H13" s="6"/>
      <c r="I13" s="6"/>
      <c r="J13" s="32"/>
      <c r="K13" s="107"/>
      <c r="L13" s="32"/>
      <c r="M13" s="80"/>
      <c r="N13" s="107"/>
    </row>
    <row r="14" spans="1:20" x14ac:dyDescent="0.25">
      <c r="A14" s="52"/>
      <c r="B14" s="168"/>
      <c r="C14" s="138"/>
      <c r="D14" s="138"/>
      <c r="E14" s="138"/>
      <c r="F14" s="138"/>
      <c r="G14" s="6"/>
      <c r="H14" s="6"/>
      <c r="I14" s="6"/>
      <c r="J14" s="32"/>
      <c r="K14" s="107"/>
      <c r="L14" s="32"/>
      <c r="M14" s="107"/>
      <c r="N14" s="107"/>
    </row>
    <row r="15" spans="1:20" x14ac:dyDescent="0.25">
      <c r="A15" s="52"/>
      <c r="B15" s="168"/>
      <c r="C15" s="138"/>
      <c r="D15" s="138"/>
      <c r="E15" s="138"/>
      <c r="F15" s="138"/>
      <c r="G15" s="6"/>
      <c r="H15" s="6"/>
      <c r="I15" s="6"/>
      <c r="J15" s="32"/>
      <c r="K15" s="107"/>
      <c r="L15" s="32"/>
      <c r="M15" s="85"/>
      <c r="N15" s="107"/>
    </row>
    <row r="16" spans="1:20" x14ac:dyDescent="0.25">
      <c r="A16" s="52"/>
      <c r="B16" s="168"/>
      <c r="C16" s="138"/>
      <c r="D16" s="138"/>
      <c r="E16" s="138"/>
      <c r="F16" s="138"/>
      <c r="G16" s="97"/>
      <c r="H16" s="6"/>
      <c r="I16" s="6"/>
      <c r="J16" s="32"/>
      <c r="K16" s="107"/>
      <c r="L16" s="32"/>
      <c r="M16" s="107"/>
      <c r="N16" s="107"/>
    </row>
    <row r="17" spans="1:14" x14ac:dyDescent="0.25">
      <c r="A17" s="52"/>
      <c r="B17" s="168"/>
      <c r="C17" s="138"/>
      <c r="D17" s="138"/>
      <c r="E17" s="138"/>
      <c r="F17" s="138"/>
      <c r="G17" s="6"/>
      <c r="H17" s="6"/>
      <c r="I17" s="6"/>
      <c r="J17" s="32"/>
      <c r="K17" s="107"/>
      <c r="L17" s="32"/>
      <c r="M17" s="107"/>
      <c r="N17" s="107"/>
    </row>
    <row r="18" spans="1:14" x14ac:dyDescent="0.25">
      <c r="A18" s="52"/>
      <c r="B18" s="168"/>
      <c r="C18" s="138"/>
      <c r="D18" s="138"/>
      <c r="E18" s="138"/>
      <c r="F18" s="138"/>
      <c r="G18" s="97"/>
      <c r="H18" s="6"/>
      <c r="I18" s="6"/>
      <c r="J18" s="32"/>
      <c r="K18" s="107"/>
      <c r="L18" s="32"/>
      <c r="M18" s="80"/>
      <c r="N18" s="107"/>
    </row>
    <row r="19" spans="1:14" x14ac:dyDescent="0.25">
      <c r="A19" s="52"/>
      <c r="B19" s="168"/>
      <c r="C19" s="138"/>
      <c r="D19" s="138"/>
      <c r="E19" s="138"/>
      <c r="F19" s="138"/>
      <c r="G19" s="6"/>
      <c r="H19" s="6"/>
      <c r="I19" s="6"/>
      <c r="J19" s="32"/>
      <c r="K19" s="107"/>
      <c r="L19" s="32"/>
      <c r="M19" s="107"/>
      <c r="N19" s="107"/>
    </row>
    <row r="20" spans="1:14" x14ac:dyDescent="0.25">
      <c r="A20" s="52"/>
      <c r="B20" s="168"/>
      <c r="C20" s="138"/>
      <c r="D20" s="138"/>
      <c r="E20" s="138"/>
      <c r="F20" s="138"/>
      <c r="G20" s="6"/>
      <c r="H20" s="6"/>
      <c r="I20" s="6"/>
      <c r="J20" s="32"/>
      <c r="K20" s="107"/>
      <c r="L20" s="32"/>
      <c r="M20" s="107"/>
      <c r="N20" s="107"/>
    </row>
    <row r="21" spans="1:14" x14ac:dyDescent="0.25">
      <c r="A21" s="52"/>
      <c r="B21" s="168"/>
      <c r="C21" s="138"/>
      <c r="D21" s="138"/>
      <c r="E21" s="138"/>
      <c r="F21" s="138"/>
      <c r="G21" s="6"/>
      <c r="H21" s="97"/>
      <c r="I21" s="6"/>
      <c r="J21" s="32"/>
      <c r="K21" s="107"/>
      <c r="L21" s="32"/>
      <c r="M21" s="81"/>
      <c r="N21" s="107"/>
    </row>
    <row r="22" spans="1:14" x14ac:dyDescent="0.25">
      <c r="A22" s="52"/>
      <c r="B22" s="168"/>
      <c r="C22" s="138"/>
      <c r="D22" s="138"/>
      <c r="E22" s="138"/>
      <c r="F22" s="138"/>
      <c r="G22" s="6"/>
      <c r="H22" s="6"/>
      <c r="I22" s="6"/>
      <c r="J22" s="32"/>
      <c r="K22" s="107"/>
      <c r="L22" s="32"/>
      <c r="M22" s="107"/>
      <c r="N22" s="107"/>
    </row>
    <row r="23" spans="1:14" x14ac:dyDescent="0.25">
      <c r="A23" s="52"/>
      <c r="B23" s="168"/>
      <c r="C23" s="198"/>
      <c r="D23" s="138"/>
      <c r="E23" s="198"/>
      <c r="F23" s="138"/>
      <c r="G23" s="6"/>
      <c r="H23" s="6"/>
      <c r="I23" s="6"/>
      <c r="J23" s="32"/>
      <c r="K23" s="107"/>
      <c r="L23" s="32"/>
      <c r="M23" s="85"/>
      <c r="N23" s="107"/>
    </row>
    <row r="24" spans="1:14" x14ac:dyDescent="0.25">
      <c r="A24" s="52"/>
      <c r="B24" s="168"/>
      <c r="C24" s="198"/>
      <c r="D24" s="138"/>
      <c r="E24" s="198"/>
      <c r="F24" s="138"/>
      <c r="G24" s="6"/>
      <c r="H24" s="6"/>
      <c r="I24" s="6"/>
      <c r="J24" s="32"/>
      <c r="K24" s="107"/>
      <c r="L24" s="32"/>
      <c r="M24" s="85"/>
      <c r="N24" s="107"/>
    </row>
    <row r="25" spans="1:14" x14ac:dyDescent="0.25">
      <c r="A25" s="52"/>
      <c r="B25" s="168"/>
      <c r="C25" s="138"/>
      <c r="D25" s="138"/>
      <c r="E25" s="138"/>
      <c r="F25" s="138"/>
      <c r="G25" s="6"/>
      <c r="H25" s="6"/>
      <c r="I25" s="6"/>
      <c r="J25" s="32"/>
      <c r="K25" s="107"/>
      <c r="L25" s="32"/>
      <c r="M25" s="107"/>
      <c r="N25" s="107"/>
    </row>
    <row r="26" spans="1:14" x14ac:dyDescent="0.25">
      <c r="A26" s="52"/>
      <c r="B26" s="168"/>
      <c r="C26" s="138"/>
      <c r="D26" s="138"/>
      <c r="E26" s="138"/>
      <c r="F26" s="138"/>
      <c r="G26" s="6"/>
      <c r="H26" s="6"/>
      <c r="I26" s="6"/>
      <c r="J26" s="32"/>
      <c r="K26" s="107"/>
      <c r="L26" s="32"/>
      <c r="M26" s="107"/>
      <c r="N26" s="107"/>
    </row>
    <row r="27" spans="1:14" x14ac:dyDescent="0.25">
      <c r="B27" s="171"/>
      <c r="C27" s="171"/>
      <c r="D27" s="171"/>
      <c r="E27" s="171"/>
      <c r="F27" s="171"/>
    </row>
    <row r="28" spans="1:14" x14ac:dyDescent="0.25">
      <c r="B28" s="171" t="s">
        <v>164</v>
      </c>
      <c r="C28" s="171" t="s">
        <v>0</v>
      </c>
      <c r="D28" s="171"/>
      <c r="E28" s="171"/>
      <c r="F28" s="171"/>
    </row>
    <row r="29" spans="1:14" x14ac:dyDescent="0.25">
      <c r="B29" s="171" t="s">
        <v>165</v>
      </c>
      <c r="C29" s="171" t="s">
        <v>1</v>
      </c>
      <c r="D29" s="171"/>
      <c r="E29" s="171"/>
      <c r="F29" s="171"/>
    </row>
    <row r="30" spans="1:14" x14ac:dyDescent="0.25">
      <c r="B30" s="171" t="s">
        <v>166</v>
      </c>
      <c r="C30" s="171" t="s">
        <v>2</v>
      </c>
      <c r="D30" s="171"/>
      <c r="E30" s="171"/>
      <c r="F30" s="171"/>
    </row>
    <row r="31" spans="1:14" x14ac:dyDescent="0.25">
      <c r="B31" s="171" t="s">
        <v>166</v>
      </c>
      <c r="C31" s="171" t="s">
        <v>22</v>
      </c>
      <c r="D31" s="171"/>
      <c r="E31" s="171"/>
      <c r="F31" s="171"/>
    </row>
    <row r="32" spans="1:14" x14ac:dyDescent="0.25">
      <c r="B32" s="171" t="s">
        <v>166</v>
      </c>
      <c r="C32" s="171" t="s">
        <v>3</v>
      </c>
      <c r="D32" s="171"/>
      <c r="E32" s="171"/>
      <c r="F32" s="171"/>
    </row>
    <row r="33" spans="2:6" x14ac:dyDescent="0.25">
      <c r="B33" s="171" t="s">
        <v>166</v>
      </c>
      <c r="C33" s="171" t="s">
        <v>4</v>
      </c>
      <c r="D33" s="171"/>
      <c r="E33" s="171"/>
      <c r="F33" s="171"/>
    </row>
    <row r="34" spans="2:6" x14ac:dyDescent="0.25">
      <c r="B34" s="171" t="s">
        <v>166</v>
      </c>
      <c r="C34" s="171" t="s">
        <v>5</v>
      </c>
      <c r="D34" s="171"/>
      <c r="E34" s="171"/>
      <c r="F34" s="171"/>
    </row>
    <row r="35" spans="2:6" x14ac:dyDescent="0.25">
      <c r="B35" s="171" t="s">
        <v>167</v>
      </c>
      <c r="C35" s="171" t="s">
        <v>19</v>
      </c>
      <c r="D35" s="171"/>
      <c r="E35" s="171"/>
      <c r="F35" s="171"/>
    </row>
  </sheetData>
  <sortState ref="B6:N26">
    <sortCondition descending="1" ref="L6:L26"/>
  </sortState>
  <mergeCells count="7">
    <mergeCell ref="A3:A4"/>
    <mergeCell ref="B1:T1"/>
    <mergeCell ref="B2:T2"/>
    <mergeCell ref="J3:N3"/>
    <mergeCell ref="F3:I3"/>
    <mergeCell ref="C3:E3"/>
    <mergeCell ref="B3:B4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M6" sqref="M6:M12"/>
    </sheetView>
  </sheetViews>
  <sheetFormatPr defaultRowHeight="15" x14ac:dyDescent="0.25"/>
  <cols>
    <col min="2" max="2" width="34.28515625" customWidth="1"/>
    <col min="3" max="3" width="6" customWidth="1"/>
    <col min="4" max="4" width="6.140625" customWidth="1"/>
    <col min="5" max="5" width="5.42578125" customWidth="1"/>
    <col min="6" max="6" width="5.85546875" customWidth="1"/>
    <col min="7" max="7" width="4.85546875" customWidth="1"/>
    <col min="8" max="8" width="4.42578125" customWidth="1"/>
    <col min="9" max="9" width="4.5703125" customWidth="1"/>
    <col min="10" max="10" width="6" customWidth="1"/>
    <col min="11" max="11" width="3.42578125" customWidth="1"/>
    <col min="12" max="12" width="6" customWidth="1"/>
    <col min="13" max="13" width="9.140625" customWidth="1"/>
    <col min="15" max="15" width="13.85546875" customWidth="1"/>
  </cols>
  <sheetData>
    <row r="1" spans="1:20" ht="15" customHeight="1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spans="1:20" ht="13.5" customHeight="1" x14ac:dyDescent="0.25">
      <c r="A2" s="2"/>
      <c r="B2" s="210" t="s">
        <v>147</v>
      </c>
      <c r="C2" s="210"/>
      <c r="D2" s="210"/>
      <c r="E2" s="210"/>
      <c r="F2" s="210"/>
      <c r="G2" s="210"/>
      <c r="H2" s="210"/>
      <c r="I2" s="210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0" ht="13.5" customHeight="1" x14ac:dyDescent="0.25">
      <c r="A3" s="225" t="s">
        <v>11</v>
      </c>
      <c r="B3" s="222" t="s">
        <v>12</v>
      </c>
      <c r="C3" s="215" t="s">
        <v>14</v>
      </c>
      <c r="D3" s="216"/>
      <c r="E3" s="216"/>
      <c r="F3" s="215" t="s">
        <v>15</v>
      </c>
      <c r="G3" s="216"/>
      <c r="H3" s="216"/>
      <c r="I3" s="216"/>
      <c r="J3" s="218" t="s">
        <v>13</v>
      </c>
      <c r="K3" s="219"/>
      <c r="L3" s="219"/>
      <c r="M3" s="219"/>
      <c r="N3" s="214"/>
      <c r="O3" s="41"/>
      <c r="P3" s="41"/>
      <c r="Q3" s="41"/>
      <c r="R3" s="41"/>
      <c r="S3" s="41"/>
      <c r="T3" s="41"/>
    </row>
    <row r="4" spans="1:20" ht="257.25" customHeight="1" x14ac:dyDescent="0.25">
      <c r="A4" s="226"/>
      <c r="B4" s="227"/>
      <c r="C4" s="197" t="s">
        <v>156</v>
      </c>
      <c r="D4" s="197" t="s">
        <v>158</v>
      </c>
      <c r="E4" s="199" t="s">
        <v>157</v>
      </c>
      <c r="F4" s="197" t="s">
        <v>159</v>
      </c>
      <c r="G4" s="197" t="s">
        <v>162</v>
      </c>
      <c r="H4" s="197" t="s">
        <v>160</v>
      </c>
      <c r="I4" s="197" t="s">
        <v>161</v>
      </c>
      <c r="J4" s="4" t="s">
        <v>6</v>
      </c>
      <c r="K4" s="3" t="s">
        <v>7</v>
      </c>
      <c r="L4" s="5" t="s">
        <v>8</v>
      </c>
      <c r="M4" s="4" t="s">
        <v>9</v>
      </c>
      <c r="N4" s="196" t="s">
        <v>10</v>
      </c>
      <c r="O4" s="2"/>
      <c r="P4" s="2"/>
      <c r="Q4" s="2"/>
      <c r="R4" s="2"/>
      <c r="S4" s="2"/>
      <c r="T4" s="2"/>
    </row>
    <row r="5" spans="1:20" ht="12.75" customHeight="1" x14ac:dyDescent="0.25">
      <c r="A5" s="126">
        <v>1</v>
      </c>
      <c r="B5" s="168" t="s">
        <v>155</v>
      </c>
      <c r="C5" s="138">
        <v>95</v>
      </c>
      <c r="D5" s="138">
        <v>95</v>
      </c>
      <c r="E5" s="6">
        <v>95</v>
      </c>
      <c r="F5" s="6">
        <v>98</v>
      </c>
      <c r="G5" s="6">
        <v>96</v>
      </c>
      <c r="H5" s="6">
        <v>95</v>
      </c>
      <c r="I5" s="6">
        <v>99</v>
      </c>
      <c r="J5" s="32">
        <f t="shared" ref="J5:J12" si="0">AVERAGE(C5:I5)</f>
        <v>96.142857142857139</v>
      </c>
      <c r="K5" s="130"/>
      <c r="L5" s="32">
        <f t="shared" ref="L5:L12" si="1">J5+K5</f>
        <v>96.142857142857139</v>
      </c>
      <c r="M5" s="130"/>
      <c r="N5" s="130" t="s">
        <v>163</v>
      </c>
      <c r="O5" s="2"/>
      <c r="P5" s="2"/>
      <c r="Q5" s="2"/>
      <c r="R5" s="2"/>
      <c r="S5" s="2"/>
      <c r="T5" s="2"/>
    </row>
    <row r="6" spans="1:20" ht="12.75" customHeight="1" x14ac:dyDescent="0.25">
      <c r="A6" s="126">
        <v>2</v>
      </c>
      <c r="B6" s="168" t="s">
        <v>149</v>
      </c>
      <c r="C6" s="138">
        <v>93</v>
      </c>
      <c r="D6" s="138">
        <v>92</v>
      </c>
      <c r="E6" s="6">
        <v>95</v>
      </c>
      <c r="F6" s="6">
        <v>98</v>
      </c>
      <c r="G6" s="6">
        <v>95</v>
      </c>
      <c r="H6" s="6">
        <v>95</v>
      </c>
      <c r="I6" s="6">
        <v>98</v>
      </c>
      <c r="J6" s="32">
        <f t="shared" si="0"/>
        <v>95.142857142857139</v>
      </c>
      <c r="K6" s="130"/>
      <c r="L6" s="32">
        <f t="shared" si="1"/>
        <v>95.142857142857139</v>
      </c>
      <c r="M6" s="130"/>
      <c r="N6" s="130" t="s">
        <v>163</v>
      </c>
      <c r="O6" s="2"/>
      <c r="P6" s="2"/>
      <c r="Q6" s="2"/>
      <c r="R6" s="2"/>
      <c r="S6" s="2"/>
      <c r="T6" s="2"/>
    </row>
    <row r="7" spans="1:20" ht="11.25" customHeight="1" x14ac:dyDescent="0.25">
      <c r="A7" s="126">
        <v>3</v>
      </c>
      <c r="B7" s="168" t="s">
        <v>152</v>
      </c>
      <c r="C7" s="138">
        <v>91</v>
      </c>
      <c r="D7" s="138">
        <v>90</v>
      </c>
      <c r="E7" s="6">
        <v>92</v>
      </c>
      <c r="F7" s="6">
        <v>92</v>
      </c>
      <c r="G7" s="6">
        <v>96</v>
      </c>
      <c r="H7" s="6">
        <v>90</v>
      </c>
      <c r="I7" s="6">
        <v>98</v>
      </c>
      <c r="J7" s="32">
        <f t="shared" si="0"/>
        <v>92.714285714285708</v>
      </c>
      <c r="K7" s="130"/>
      <c r="L7" s="32">
        <f t="shared" si="1"/>
        <v>92.714285714285708</v>
      </c>
      <c r="M7" s="130"/>
      <c r="N7" s="130" t="s">
        <v>163</v>
      </c>
      <c r="O7" s="2"/>
      <c r="P7" s="2"/>
      <c r="Q7" s="2"/>
      <c r="R7" s="2"/>
      <c r="S7" s="2"/>
      <c r="T7" s="2"/>
    </row>
    <row r="8" spans="1:20" ht="12" customHeight="1" x14ac:dyDescent="0.25">
      <c r="A8" s="126">
        <v>4</v>
      </c>
      <c r="B8" s="168" t="s">
        <v>148</v>
      </c>
      <c r="C8" s="138">
        <v>90</v>
      </c>
      <c r="D8" s="138">
        <v>90</v>
      </c>
      <c r="E8" s="6">
        <v>92</v>
      </c>
      <c r="F8" s="6">
        <v>95</v>
      </c>
      <c r="G8" s="6">
        <v>90</v>
      </c>
      <c r="H8" s="6">
        <v>95</v>
      </c>
      <c r="I8" s="6">
        <v>96</v>
      </c>
      <c r="J8" s="32">
        <f t="shared" si="0"/>
        <v>92.571428571428569</v>
      </c>
      <c r="K8" s="130"/>
      <c r="L8" s="32">
        <f t="shared" si="1"/>
        <v>92.571428571428569</v>
      </c>
      <c r="M8" s="80"/>
      <c r="N8" s="130" t="s">
        <v>163</v>
      </c>
      <c r="O8" s="2"/>
      <c r="P8" s="2"/>
      <c r="Q8" s="2"/>
      <c r="R8" s="2"/>
      <c r="S8" s="2"/>
      <c r="T8" s="2"/>
    </row>
    <row r="9" spans="1:20" ht="11.25" customHeight="1" x14ac:dyDescent="0.25">
      <c r="A9" s="126">
        <v>5</v>
      </c>
      <c r="B9" s="168" t="s">
        <v>150</v>
      </c>
      <c r="C9" s="138">
        <v>90</v>
      </c>
      <c r="D9" s="138">
        <v>92</v>
      </c>
      <c r="E9" s="6">
        <v>90</v>
      </c>
      <c r="F9" s="6">
        <v>98</v>
      </c>
      <c r="G9" s="6">
        <v>90</v>
      </c>
      <c r="H9" s="6">
        <v>90</v>
      </c>
      <c r="I9" s="6">
        <v>95</v>
      </c>
      <c r="J9" s="32">
        <f t="shared" si="0"/>
        <v>92.142857142857139</v>
      </c>
      <c r="K9" s="130"/>
      <c r="L9" s="32">
        <f t="shared" si="1"/>
        <v>92.142857142857139</v>
      </c>
      <c r="M9" s="130"/>
      <c r="N9" s="130" t="s">
        <v>163</v>
      </c>
      <c r="O9" s="2"/>
      <c r="P9" s="2"/>
      <c r="Q9" s="2"/>
      <c r="R9" s="2"/>
      <c r="S9" s="2"/>
      <c r="T9" s="2"/>
    </row>
    <row r="10" spans="1:20" ht="13.5" customHeight="1" x14ac:dyDescent="0.25">
      <c r="A10" s="126">
        <v>6</v>
      </c>
      <c r="B10" s="168" t="s">
        <v>151</v>
      </c>
      <c r="C10" s="138">
        <v>90</v>
      </c>
      <c r="D10" s="138">
        <v>90</v>
      </c>
      <c r="E10" s="6">
        <v>90</v>
      </c>
      <c r="F10" s="6">
        <v>90</v>
      </c>
      <c r="G10" s="6">
        <v>90</v>
      </c>
      <c r="H10" s="6">
        <v>90</v>
      </c>
      <c r="I10" s="6">
        <v>95</v>
      </c>
      <c r="J10" s="32">
        <f t="shared" si="0"/>
        <v>90.714285714285708</v>
      </c>
      <c r="K10" s="130"/>
      <c r="L10" s="32">
        <f t="shared" si="1"/>
        <v>90.714285714285708</v>
      </c>
      <c r="M10" s="130"/>
      <c r="N10" s="130" t="s">
        <v>163</v>
      </c>
      <c r="O10" s="2"/>
      <c r="P10" s="2"/>
      <c r="Q10" s="2"/>
      <c r="R10" s="2"/>
      <c r="S10" s="2"/>
      <c r="T10" s="2"/>
    </row>
    <row r="11" spans="1:20" ht="12.75" customHeight="1" x14ac:dyDescent="0.25">
      <c r="A11" s="126">
        <v>7</v>
      </c>
      <c r="B11" s="168" t="s">
        <v>154</v>
      </c>
      <c r="C11" s="138">
        <v>90</v>
      </c>
      <c r="D11" s="138">
        <v>90</v>
      </c>
      <c r="E11" s="6">
        <v>90</v>
      </c>
      <c r="F11" s="6">
        <v>90</v>
      </c>
      <c r="G11" s="6">
        <v>90</v>
      </c>
      <c r="H11" s="6">
        <v>80</v>
      </c>
      <c r="I11" s="6">
        <v>95</v>
      </c>
      <c r="J11" s="32">
        <f t="shared" si="0"/>
        <v>89.285714285714292</v>
      </c>
      <c r="K11" s="130"/>
      <c r="L11" s="32">
        <f t="shared" si="1"/>
        <v>89.285714285714292</v>
      </c>
      <c r="M11" s="130"/>
      <c r="N11" s="130"/>
      <c r="O11" s="2"/>
      <c r="P11" s="2"/>
      <c r="Q11" s="2"/>
      <c r="R11" s="2"/>
      <c r="S11" s="2"/>
      <c r="T11" s="2"/>
    </row>
    <row r="12" spans="1:20" ht="12" customHeight="1" x14ac:dyDescent="0.25">
      <c r="A12" s="126">
        <v>8</v>
      </c>
      <c r="B12" s="168" t="s">
        <v>153</v>
      </c>
      <c r="C12" s="138">
        <v>91</v>
      </c>
      <c r="D12" s="138">
        <v>60</v>
      </c>
      <c r="E12" s="6">
        <v>90</v>
      </c>
      <c r="F12" s="6">
        <v>90</v>
      </c>
      <c r="G12" s="6">
        <v>90</v>
      </c>
      <c r="H12" s="6">
        <v>90</v>
      </c>
      <c r="I12" s="6">
        <v>95</v>
      </c>
      <c r="J12" s="32">
        <f t="shared" si="0"/>
        <v>86.571428571428569</v>
      </c>
      <c r="K12" s="130"/>
      <c r="L12" s="32">
        <f t="shared" si="1"/>
        <v>86.571428571428569</v>
      </c>
      <c r="M12" s="80"/>
      <c r="N12" s="135"/>
      <c r="O12" s="2"/>
      <c r="P12" s="2"/>
      <c r="Q12" s="2"/>
      <c r="R12" s="2"/>
      <c r="S12" s="2"/>
      <c r="T12" s="2"/>
    </row>
    <row r="13" spans="1:20" x14ac:dyDescent="0.25">
      <c r="B13" s="171" t="s">
        <v>164</v>
      </c>
      <c r="C13" s="171" t="s">
        <v>0</v>
      </c>
      <c r="D13" s="171"/>
    </row>
    <row r="14" spans="1:20" ht="14.25" customHeight="1" x14ac:dyDescent="0.25">
      <c r="B14" s="171" t="s">
        <v>165</v>
      </c>
      <c r="C14" s="171" t="s">
        <v>1</v>
      </c>
      <c r="D14" s="171"/>
    </row>
    <row r="15" spans="1:20" ht="12" customHeight="1" x14ac:dyDescent="0.25">
      <c r="B15" s="171" t="s">
        <v>166</v>
      </c>
      <c r="C15" s="171" t="s">
        <v>2</v>
      </c>
      <c r="D15" s="171"/>
    </row>
    <row r="16" spans="1:20" ht="12.75" customHeight="1" x14ac:dyDescent="0.25">
      <c r="B16" s="171" t="s">
        <v>166</v>
      </c>
      <c r="C16" s="171" t="s">
        <v>22</v>
      </c>
      <c r="D16" s="171"/>
    </row>
    <row r="17" spans="2:4" ht="13.5" customHeight="1" x14ac:dyDescent="0.25">
      <c r="B17" s="171" t="s">
        <v>166</v>
      </c>
      <c r="C17" s="171" t="s">
        <v>3</v>
      </c>
      <c r="D17" s="171"/>
    </row>
    <row r="18" spans="2:4" ht="12" customHeight="1" x14ac:dyDescent="0.25">
      <c r="B18" s="171" t="s">
        <v>166</v>
      </c>
      <c r="C18" s="171" t="s">
        <v>4</v>
      </c>
      <c r="D18" s="171"/>
    </row>
    <row r="19" spans="2:4" ht="12.75" customHeight="1" x14ac:dyDescent="0.25">
      <c r="B19" s="171" t="s">
        <v>166</v>
      </c>
      <c r="C19" s="171" t="s">
        <v>5</v>
      </c>
      <c r="D19" s="171"/>
    </row>
    <row r="20" spans="2:4" ht="12" customHeight="1" x14ac:dyDescent="0.25">
      <c r="B20" s="171" t="s">
        <v>167</v>
      </c>
      <c r="C20" s="171" t="s">
        <v>19</v>
      </c>
      <c r="D20" s="171"/>
    </row>
  </sheetData>
  <mergeCells count="7">
    <mergeCell ref="B1:T1"/>
    <mergeCell ref="B2:T2"/>
    <mergeCell ref="A3:A4"/>
    <mergeCell ref="B3:B4"/>
    <mergeCell ref="C3:E3"/>
    <mergeCell ref="F3:I3"/>
    <mergeCell ref="J3:N3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opLeftCell="A32" workbookViewId="0">
      <selection activeCell="R47" sqref="R47"/>
    </sheetView>
  </sheetViews>
  <sheetFormatPr defaultRowHeight="15" x14ac:dyDescent="0.25"/>
  <cols>
    <col min="1" max="1" width="6.140625" customWidth="1"/>
    <col min="2" max="2" width="30" customWidth="1"/>
    <col min="3" max="3" width="4.7109375" customWidth="1"/>
    <col min="4" max="4" width="5" style="2" customWidth="1"/>
    <col min="5" max="5" width="3" style="2" customWidth="1"/>
    <col min="6" max="6" width="4.42578125" customWidth="1"/>
    <col min="7" max="7" width="5" customWidth="1"/>
    <col min="8" max="8" width="5.7109375" style="2" customWidth="1"/>
    <col min="9" max="9" width="3.85546875" customWidth="1"/>
    <col min="10" max="10" width="5.140625" customWidth="1"/>
    <col min="11" max="11" width="4.140625" customWidth="1"/>
    <col min="12" max="12" width="4.42578125" style="2" customWidth="1"/>
    <col min="13" max="13" width="3.5703125" customWidth="1"/>
    <col min="15" max="15" width="7" customWidth="1"/>
    <col min="16" max="16" width="2.5703125" customWidth="1"/>
    <col min="17" max="17" width="6.140625" customWidth="1"/>
    <col min="18" max="18" width="8.140625" customWidth="1"/>
    <col min="19" max="19" width="7.7109375" customWidth="1"/>
  </cols>
  <sheetData>
    <row r="1" spans="1:25" ht="14.25" customHeight="1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ht="12" customHeight="1" x14ac:dyDescent="0.25">
      <c r="A2" s="2"/>
      <c r="B2" s="210" t="s">
        <v>114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27" customHeight="1" x14ac:dyDescent="0.25">
      <c r="A3" s="212" t="s">
        <v>11</v>
      </c>
      <c r="B3" s="213" t="s">
        <v>12</v>
      </c>
      <c r="C3" s="220" t="s">
        <v>123</v>
      </c>
      <c r="D3" s="222" t="s">
        <v>14</v>
      </c>
      <c r="E3" s="223"/>
      <c r="F3" s="223"/>
      <c r="G3" s="223"/>
      <c r="H3" s="223"/>
      <c r="I3" s="224"/>
      <c r="J3" s="215" t="s">
        <v>15</v>
      </c>
      <c r="K3" s="216"/>
      <c r="L3" s="216"/>
      <c r="M3" s="216"/>
      <c r="N3" s="136" t="s">
        <v>59</v>
      </c>
      <c r="O3" s="218" t="s">
        <v>13</v>
      </c>
      <c r="P3" s="219"/>
      <c r="Q3" s="219"/>
      <c r="R3" s="219"/>
      <c r="S3" s="214"/>
      <c r="T3" s="41"/>
      <c r="U3" s="41"/>
      <c r="V3" s="41"/>
      <c r="W3" s="41"/>
      <c r="X3" s="41"/>
      <c r="Y3" s="41"/>
    </row>
    <row r="4" spans="1:25" ht="189.75" customHeight="1" x14ac:dyDescent="0.25">
      <c r="A4" s="212"/>
      <c r="B4" s="213"/>
      <c r="C4" s="221"/>
      <c r="D4" s="195" t="s">
        <v>145</v>
      </c>
      <c r="E4" s="187" t="s">
        <v>144</v>
      </c>
      <c r="F4" s="188" t="s">
        <v>124</v>
      </c>
      <c r="G4" s="172" t="s">
        <v>125</v>
      </c>
      <c r="H4" s="172" t="s">
        <v>139</v>
      </c>
      <c r="I4" s="172" t="s">
        <v>126</v>
      </c>
      <c r="J4" s="172" t="s">
        <v>94</v>
      </c>
      <c r="K4" s="172" t="s">
        <v>127</v>
      </c>
      <c r="L4" s="172" t="s">
        <v>128</v>
      </c>
      <c r="M4" s="172" t="s">
        <v>129</v>
      </c>
      <c r="N4" s="172" t="s">
        <v>130</v>
      </c>
      <c r="O4" s="21" t="s">
        <v>6</v>
      </c>
      <c r="P4" s="22" t="s">
        <v>7</v>
      </c>
      <c r="Q4" s="23" t="s">
        <v>8</v>
      </c>
      <c r="R4" s="21" t="s">
        <v>9</v>
      </c>
      <c r="S4" s="176" t="s">
        <v>10</v>
      </c>
      <c r="T4" s="2"/>
      <c r="U4" s="2"/>
      <c r="V4" s="2"/>
      <c r="W4" s="2"/>
      <c r="X4" s="2"/>
      <c r="Y4" s="2"/>
    </row>
    <row r="5" spans="1:25" x14ac:dyDescent="0.25">
      <c r="A5" s="127"/>
      <c r="B5" s="166"/>
      <c r="C5" s="1"/>
      <c r="D5" s="13"/>
      <c r="E5" s="13"/>
      <c r="F5" s="1"/>
      <c r="G5" s="10"/>
      <c r="H5" s="1"/>
      <c r="I5" s="1"/>
      <c r="J5" s="1"/>
      <c r="K5" s="1"/>
      <c r="L5" s="1"/>
      <c r="M5" s="1"/>
      <c r="N5" s="1"/>
      <c r="O5" s="25"/>
      <c r="P5" s="47"/>
      <c r="Q5" s="26"/>
      <c r="R5" s="89"/>
      <c r="S5" s="48"/>
      <c r="T5" s="2"/>
      <c r="U5" s="2"/>
      <c r="V5" s="2"/>
      <c r="W5" s="2"/>
      <c r="X5" s="2"/>
      <c r="Y5" s="2"/>
    </row>
    <row r="6" spans="1:25" ht="16.5" customHeight="1" x14ac:dyDescent="0.25">
      <c r="A6" s="128"/>
      <c r="B6" s="166"/>
      <c r="C6" s="1"/>
      <c r="D6" s="1"/>
      <c r="E6" s="1"/>
      <c r="F6" s="1"/>
      <c r="G6" s="10"/>
      <c r="H6" s="1"/>
      <c r="I6" s="1"/>
      <c r="J6" s="1"/>
      <c r="K6" s="1"/>
      <c r="L6" s="1"/>
      <c r="M6" s="1"/>
      <c r="N6" s="1"/>
      <c r="O6" s="25"/>
      <c r="P6" s="65"/>
      <c r="Q6" s="26"/>
      <c r="R6" s="65"/>
      <c r="S6" s="48"/>
      <c r="T6" s="2"/>
      <c r="U6" s="2"/>
      <c r="V6" s="2"/>
      <c r="W6" s="2"/>
      <c r="X6" s="2"/>
      <c r="Y6" s="2"/>
    </row>
    <row r="7" spans="1:25" ht="12" customHeight="1" x14ac:dyDescent="0.25">
      <c r="A7" s="128"/>
      <c r="B7" s="166"/>
      <c r="C7" s="1"/>
      <c r="D7" s="1"/>
      <c r="E7" s="1"/>
      <c r="F7" s="1"/>
      <c r="G7" s="10"/>
      <c r="H7" s="1"/>
      <c r="I7" s="1"/>
      <c r="J7" s="1"/>
      <c r="K7" s="1"/>
      <c r="L7" s="1"/>
      <c r="M7" s="1"/>
      <c r="N7" s="1"/>
      <c r="O7" s="25"/>
      <c r="P7" s="89"/>
      <c r="Q7" s="26"/>
      <c r="R7" s="80"/>
      <c r="S7" s="48"/>
      <c r="T7" s="2"/>
      <c r="U7" s="2"/>
      <c r="V7" s="2"/>
      <c r="W7" s="2"/>
      <c r="X7" s="2"/>
      <c r="Y7" s="2"/>
    </row>
    <row r="8" spans="1:25" ht="12.75" customHeight="1" x14ac:dyDescent="0.25">
      <c r="A8" s="128"/>
      <c r="B8" s="166"/>
      <c r="C8" s="1"/>
      <c r="D8" s="1"/>
      <c r="E8" s="1"/>
      <c r="F8" s="1"/>
      <c r="G8" s="10"/>
      <c r="H8" s="1"/>
      <c r="I8" s="1"/>
      <c r="J8" s="1"/>
      <c r="K8" s="1"/>
      <c r="L8" s="1"/>
      <c r="M8" s="1"/>
      <c r="N8" s="1"/>
      <c r="O8" s="25"/>
      <c r="P8" s="65"/>
      <c r="Q8" s="26"/>
      <c r="R8" s="65"/>
      <c r="S8" s="48"/>
      <c r="T8" s="2"/>
      <c r="U8" s="2"/>
      <c r="V8" s="2"/>
      <c r="W8" s="2"/>
      <c r="X8" s="2"/>
      <c r="Y8" s="2"/>
    </row>
    <row r="9" spans="1:25" ht="13.5" customHeight="1" x14ac:dyDescent="0.25">
      <c r="A9" s="128"/>
      <c r="B9" s="166"/>
      <c r="C9" s="1"/>
      <c r="D9" s="1"/>
      <c r="E9" s="1"/>
      <c r="F9" s="1"/>
      <c r="G9" s="10"/>
      <c r="H9" s="1"/>
      <c r="I9" s="1"/>
      <c r="J9" s="1"/>
      <c r="K9" s="1"/>
      <c r="L9" s="1"/>
      <c r="M9" s="1"/>
      <c r="N9" s="1"/>
      <c r="O9" s="25"/>
      <c r="P9" s="65"/>
      <c r="Q9" s="26"/>
      <c r="R9" s="89"/>
      <c r="S9" s="48"/>
      <c r="T9" s="2"/>
      <c r="U9" s="2"/>
      <c r="V9" s="2"/>
      <c r="W9" s="2"/>
      <c r="X9" s="2"/>
      <c r="Y9" s="2"/>
    </row>
    <row r="10" spans="1:25" ht="12.75" customHeight="1" x14ac:dyDescent="0.25">
      <c r="A10" s="127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89"/>
      <c r="Q10" s="26"/>
      <c r="R10" s="10"/>
      <c r="S10" s="48"/>
      <c r="T10" s="2"/>
      <c r="U10" s="2"/>
      <c r="V10" s="2"/>
      <c r="W10" s="2"/>
      <c r="X10" s="2"/>
      <c r="Y10" s="2"/>
    </row>
    <row r="11" spans="1:25" x14ac:dyDescent="0.25">
      <c r="A11" s="128"/>
      <c r="B11" s="166"/>
      <c r="C11" s="1"/>
      <c r="D11" s="1"/>
      <c r="E11" s="1"/>
      <c r="F11" s="1"/>
      <c r="G11" s="10"/>
      <c r="H11" s="10"/>
      <c r="I11" s="10"/>
      <c r="J11" s="1"/>
      <c r="K11" s="1"/>
      <c r="L11" s="1"/>
      <c r="M11" s="1"/>
      <c r="N11" s="1"/>
      <c r="O11" s="25"/>
      <c r="P11" s="65"/>
      <c r="Q11" s="26"/>
      <c r="R11" s="89"/>
      <c r="S11" s="48"/>
      <c r="T11" s="2"/>
      <c r="U11" s="2"/>
      <c r="V11" s="2"/>
      <c r="W11" s="2"/>
      <c r="X11" s="2"/>
      <c r="Y11" s="2"/>
    </row>
    <row r="12" spans="1:25" ht="13.5" customHeight="1" x14ac:dyDescent="0.25">
      <c r="A12" s="128"/>
      <c r="B12" s="16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65"/>
      <c r="Q12" s="26"/>
      <c r="R12" s="89"/>
      <c r="S12" s="48"/>
      <c r="T12" s="2"/>
      <c r="U12" s="2"/>
      <c r="V12" s="2"/>
      <c r="W12" s="2"/>
      <c r="X12" s="2"/>
      <c r="Y12" s="2"/>
    </row>
    <row r="13" spans="1:25" ht="13.5" customHeight="1" x14ac:dyDescent="0.25">
      <c r="A13" s="128"/>
      <c r="B13" s="16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5"/>
      <c r="P13" s="89"/>
      <c r="Q13" s="26"/>
      <c r="R13" s="89"/>
      <c r="S13" s="48"/>
      <c r="T13" s="2"/>
      <c r="U13" s="2"/>
      <c r="V13" s="2"/>
      <c r="W13" s="2"/>
      <c r="X13" s="2"/>
      <c r="Y13" s="2"/>
    </row>
    <row r="14" spans="1:25" ht="12.75" customHeight="1" x14ac:dyDescent="0.25">
      <c r="A14" s="128"/>
      <c r="B14" s="166"/>
      <c r="C14" s="1"/>
      <c r="D14" s="1"/>
      <c r="E14" s="1"/>
      <c r="F14" s="1"/>
      <c r="G14" s="10"/>
      <c r="H14" s="10"/>
      <c r="I14" s="10"/>
      <c r="J14" s="1"/>
      <c r="K14" s="1"/>
      <c r="L14" s="1"/>
      <c r="M14" s="1"/>
      <c r="N14" s="1"/>
      <c r="O14" s="25"/>
      <c r="P14" s="65"/>
      <c r="Q14" s="26"/>
      <c r="R14" s="80"/>
      <c r="S14" s="48"/>
      <c r="T14" s="2"/>
      <c r="U14" s="2"/>
      <c r="V14" s="2"/>
      <c r="W14" s="2"/>
      <c r="X14" s="2"/>
      <c r="Y14" s="2"/>
    </row>
    <row r="15" spans="1:25" ht="12.75" customHeight="1" x14ac:dyDescent="0.25">
      <c r="A15" s="127"/>
      <c r="B15" s="16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5"/>
      <c r="P15" s="10"/>
      <c r="Q15" s="26"/>
      <c r="R15" s="105"/>
      <c r="S15" s="48"/>
      <c r="T15" s="2"/>
      <c r="U15" s="2"/>
      <c r="V15" s="2"/>
      <c r="W15" s="2"/>
      <c r="X15" s="2"/>
      <c r="Y15" s="2"/>
    </row>
    <row r="16" spans="1:25" ht="12" customHeight="1" x14ac:dyDescent="0.25">
      <c r="A16" s="128"/>
      <c r="B16" s="166"/>
      <c r="C16" s="1"/>
      <c r="D16" s="1"/>
      <c r="E16" s="1"/>
      <c r="F16" s="1"/>
      <c r="G16" s="10"/>
      <c r="H16" s="1"/>
      <c r="I16" s="1"/>
      <c r="J16" s="1"/>
      <c r="K16" s="1"/>
      <c r="L16" s="1"/>
      <c r="M16" s="1"/>
      <c r="N16" s="1"/>
      <c r="O16" s="25"/>
      <c r="P16" s="10"/>
      <c r="Q16" s="26"/>
      <c r="R16" s="10"/>
      <c r="S16" s="48"/>
      <c r="T16" s="2"/>
      <c r="U16" s="2"/>
      <c r="V16" s="2"/>
      <c r="W16" s="2"/>
      <c r="X16" s="2"/>
      <c r="Y16" s="2"/>
    </row>
    <row r="17" spans="1:25" x14ac:dyDescent="0.25">
      <c r="A17" s="128"/>
      <c r="B17" s="166"/>
      <c r="C17" s="1"/>
      <c r="D17" s="1"/>
      <c r="E17" s="1"/>
      <c r="F17" s="1"/>
      <c r="G17" s="10"/>
      <c r="H17" s="1"/>
      <c r="I17" s="1"/>
      <c r="J17" s="1"/>
      <c r="K17" s="1"/>
      <c r="L17" s="1"/>
      <c r="M17" s="1"/>
      <c r="N17" s="1"/>
      <c r="O17" s="25"/>
      <c r="P17" s="31"/>
      <c r="Q17" s="26"/>
      <c r="R17" s="31"/>
      <c r="S17" s="48"/>
      <c r="T17" s="2"/>
      <c r="U17" s="2"/>
      <c r="V17" s="2"/>
      <c r="W17" s="2"/>
      <c r="X17" s="2"/>
      <c r="Y17" s="2"/>
    </row>
    <row r="18" spans="1:25" x14ac:dyDescent="0.25">
      <c r="A18" s="128"/>
      <c r="B18" s="166"/>
      <c r="C18" s="1"/>
      <c r="D18" s="1"/>
      <c r="E18" s="1"/>
      <c r="F18" s="1"/>
      <c r="G18" s="10"/>
      <c r="H18" s="10"/>
      <c r="I18" s="10"/>
      <c r="J18" s="1"/>
      <c r="K18" s="1"/>
      <c r="L18" s="1"/>
      <c r="M18" s="1"/>
      <c r="N18" s="1"/>
      <c r="O18" s="25"/>
      <c r="P18" s="88"/>
      <c r="Q18" s="26"/>
      <c r="R18" s="88"/>
      <c r="S18" s="88"/>
      <c r="T18" s="2"/>
      <c r="U18" s="2"/>
      <c r="V18" s="2"/>
      <c r="W18" s="2"/>
      <c r="X18" s="2"/>
      <c r="Y18" s="2"/>
    </row>
    <row r="19" spans="1:25" ht="12.75" customHeight="1" x14ac:dyDescent="0.25">
      <c r="A19" s="128"/>
      <c r="B19" s="191"/>
      <c r="C19" s="1"/>
      <c r="D19" s="1"/>
      <c r="E19" s="1"/>
      <c r="F19" s="1"/>
      <c r="G19" s="1"/>
      <c r="H19" s="11"/>
      <c r="I19" s="1"/>
      <c r="J19" s="1"/>
      <c r="K19" s="1"/>
      <c r="L19" s="1"/>
      <c r="M19" s="1"/>
      <c r="N19" s="1"/>
      <c r="O19" s="25"/>
      <c r="P19" s="89"/>
      <c r="Q19" s="26"/>
      <c r="R19" s="27"/>
      <c r="S19" s="134"/>
    </row>
    <row r="20" spans="1:25" ht="13.5" customHeight="1" x14ac:dyDescent="0.25">
      <c r="A20" s="129"/>
      <c r="B20" s="192"/>
      <c r="C20" s="11"/>
      <c r="D20" s="11"/>
      <c r="E20" s="11"/>
      <c r="F20" s="11"/>
      <c r="G20" s="71"/>
      <c r="H20" s="6"/>
      <c r="I20" s="18"/>
      <c r="J20" s="11"/>
      <c r="K20" s="11"/>
      <c r="L20" s="11"/>
      <c r="M20" s="11"/>
      <c r="N20" s="11"/>
      <c r="O20" s="25"/>
      <c r="P20" s="88"/>
      <c r="Q20" s="26"/>
      <c r="R20" s="88"/>
      <c r="S20" s="134"/>
    </row>
    <row r="21" spans="1:25" ht="13.5" customHeight="1" x14ac:dyDescent="0.25">
      <c r="A21" s="128"/>
      <c r="B21" s="166"/>
      <c r="C21" s="1"/>
      <c r="D21" s="1"/>
      <c r="E21" s="1"/>
      <c r="F21" s="1"/>
      <c r="G21" s="73"/>
      <c r="H21" s="1"/>
      <c r="I21" s="16"/>
      <c r="J21" s="1"/>
      <c r="K21" s="1"/>
      <c r="L21" s="1"/>
      <c r="M21" s="1"/>
      <c r="N21" s="1"/>
      <c r="O21" s="25"/>
      <c r="P21" s="65"/>
      <c r="Q21" s="26"/>
      <c r="R21" s="65"/>
      <c r="S21" s="65"/>
    </row>
    <row r="22" spans="1:25" ht="13.5" customHeight="1" x14ac:dyDescent="0.25">
      <c r="A22" s="128"/>
      <c r="B22" s="166"/>
      <c r="C22" s="1"/>
      <c r="D22" s="1"/>
      <c r="E22" s="1"/>
      <c r="F22" s="1"/>
      <c r="G22" s="73"/>
      <c r="H22" s="10"/>
      <c r="I22" s="15"/>
      <c r="J22" s="1"/>
      <c r="K22" s="1"/>
      <c r="L22" s="1"/>
      <c r="M22" s="1"/>
      <c r="N22" s="1"/>
      <c r="O22" s="25"/>
      <c r="P22" s="65"/>
      <c r="Q22" s="26"/>
      <c r="R22" s="65"/>
      <c r="S22" s="65"/>
    </row>
    <row r="23" spans="1:25" ht="12" customHeight="1" x14ac:dyDescent="0.25">
      <c r="A23" s="129"/>
      <c r="B23" s="166"/>
      <c r="C23" s="1"/>
      <c r="D23" s="1"/>
      <c r="E23" s="1"/>
      <c r="F23" s="1"/>
      <c r="G23" s="102"/>
      <c r="H23" s="1"/>
      <c r="I23" s="16"/>
      <c r="J23" s="1"/>
      <c r="K23" s="1"/>
      <c r="L23" s="1"/>
      <c r="M23" s="1"/>
      <c r="N23" s="1"/>
      <c r="O23" s="25"/>
      <c r="P23" s="65"/>
      <c r="Q23" s="26"/>
      <c r="R23" s="89"/>
      <c r="S23" s="89"/>
    </row>
    <row r="24" spans="1:25" ht="12.75" customHeight="1" x14ac:dyDescent="0.25">
      <c r="A24" s="128"/>
      <c r="B24" s="166"/>
      <c r="C24" s="1"/>
      <c r="D24" s="1"/>
      <c r="E24" s="1"/>
      <c r="F24" s="1"/>
      <c r="G24" s="102"/>
      <c r="H24" s="1"/>
      <c r="I24" s="16"/>
      <c r="J24" s="1"/>
      <c r="K24" s="1"/>
      <c r="L24" s="1"/>
      <c r="M24" s="1"/>
      <c r="N24" s="1"/>
      <c r="O24" s="25"/>
      <c r="P24" s="65"/>
      <c r="Q24" s="26"/>
      <c r="R24" s="46"/>
      <c r="S24" s="89"/>
    </row>
    <row r="25" spans="1:25" ht="13.5" customHeight="1" x14ac:dyDescent="0.25">
      <c r="A25" s="66"/>
      <c r="B25" s="166"/>
      <c r="C25" s="1"/>
      <c r="D25" s="1"/>
      <c r="E25" s="1"/>
      <c r="F25" s="1"/>
      <c r="G25" s="73"/>
      <c r="H25" s="1"/>
      <c r="I25" s="16"/>
      <c r="J25" s="1"/>
      <c r="K25" s="1"/>
      <c r="L25" s="1"/>
      <c r="M25" s="1"/>
      <c r="N25" s="1"/>
      <c r="O25" s="25"/>
      <c r="P25" s="65"/>
      <c r="Q25" s="26"/>
      <c r="R25" s="80"/>
      <c r="S25" s="65"/>
    </row>
    <row r="26" spans="1:25" ht="13.5" customHeight="1" x14ac:dyDescent="0.25">
      <c r="A26" s="68"/>
      <c r="B26" s="166"/>
      <c r="C26" s="1"/>
      <c r="D26" s="1"/>
      <c r="E26" s="1"/>
      <c r="F26" s="1"/>
      <c r="G26" s="73"/>
      <c r="H26" s="10"/>
      <c r="I26" s="15"/>
      <c r="J26" s="1"/>
      <c r="K26" s="1"/>
      <c r="L26" s="1"/>
      <c r="M26" s="1"/>
      <c r="N26" s="1"/>
      <c r="O26" s="25"/>
      <c r="P26" s="65"/>
      <c r="Q26" s="26"/>
      <c r="R26" s="89"/>
      <c r="S26" s="65"/>
    </row>
    <row r="27" spans="1:25" ht="13.5" customHeight="1" x14ac:dyDescent="0.25">
      <c r="A27" s="66"/>
      <c r="B27" s="166"/>
      <c r="C27" s="1"/>
      <c r="D27" s="1"/>
      <c r="E27" s="1"/>
      <c r="F27" s="1"/>
      <c r="G27" s="73"/>
      <c r="H27" s="10"/>
      <c r="I27" s="15"/>
      <c r="J27" s="1"/>
      <c r="K27" s="1"/>
      <c r="L27" s="1"/>
      <c r="M27" s="1"/>
      <c r="N27" s="1"/>
      <c r="O27" s="25"/>
      <c r="P27" s="65"/>
      <c r="Q27" s="26"/>
      <c r="R27" s="89"/>
      <c r="S27" s="65"/>
    </row>
    <row r="28" spans="1:25" ht="12.75" customHeight="1" x14ac:dyDescent="0.25">
      <c r="A28" s="66"/>
      <c r="B28" s="166"/>
      <c r="C28" s="1"/>
      <c r="D28" s="1"/>
      <c r="E28" s="1"/>
      <c r="F28" s="1"/>
      <c r="G28" s="73"/>
      <c r="H28" s="10"/>
      <c r="I28" s="15"/>
      <c r="J28" s="1"/>
      <c r="K28" s="76"/>
      <c r="L28" s="1"/>
      <c r="M28" s="1"/>
      <c r="N28" s="1"/>
      <c r="O28" s="25"/>
      <c r="P28" s="65"/>
      <c r="Q28" s="26"/>
      <c r="R28" s="65"/>
      <c r="S28" s="65"/>
    </row>
    <row r="29" spans="1:25" ht="12" customHeight="1" x14ac:dyDescent="0.25">
      <c r="A29" s="68"/>
      <c r="B29" s="166"/>
      <c r="C29" s="1"/>
      <c r="D29" s="1"/>
      <c r="E29" s="1"/>
      <c r="F29" s="1"/>
      <c r="G29" s="73"/>
      <c r="H29" s="10"/>
      <c r="I29" s="15"/>
      <c r="J29" s="1"/>
      <c r="K29" s="79"/>
      <c r="L29" s="1"/>
      <c r="M29" s="1"/>
      <c r="N29" s="1"/>
      <c r="O29" s="25"/>
      <c r="P29" s="65"/>
      <c r="Q29" s="26"/>
      <c r="R29" s="65"/>
      <c r="S29" s="65"/>
    </row>
    <row r="30" spans="1:25" ht="13.5" customHeight="1" x14ac:dyDescent="0.25">
      <c r="A30" s="66"/>
      <c r="B30" s="166"/>
      <c r="C30" s="1"/>
      <c r="D30" s="1"/>
      <c r="E30" s="1"/>
      <c r="F30" s="1"/>
      <c r="G30" s="102"/>
      <c r="H30" s="1"/>
      <c r="I30" s="16"/>
      <c r="J30" s="1"/>
      <c r="K30" s="1"/>
      <c r="L30" s="1"/>
      <c r="M30" s="1"/>
      <c r="N30" s="1"/>
      <c r="O30" s="25"/>
      <c r="P30" s="65"/>
      <c r="Q30" s="26"/>
      <c r="R30" s="89"/>
      <c r="S30" s="29"/>
    </row>
    <row r="31" spans="1:25" ht="12" customHeight="1" x14ac:dyDescent="0.25">
      <c r="A31" s="66"/>
      <c r="B31" s="166"/>
      <c r="C31" s="1"/>
      <c r="D31" s="1"/>
      <c r="E31" s="1"/>
      <c r="F31" s="1"/>
      <c r="G31" s="73"/>
      <c r="H31" s="1"/>
      <c r="I31" s="16"/>
      <c r="J31" s="1"/>
      <c r="K31" s="1"/>
      <c r="L31" s="1"/>
      <c r="M31" s="1"/>
      <c r="N31" s="1"/>
      <c r="O31" s="25"/>
      <c r="P31" s="65"/>
      <c r="Q31" s="26"/>
      <c r="R31" s="80"/>
      <c r="S31" s="65"/>
    </row>
    <row r="32" spans="1:25" ht="12" customHeight="1" x14ac:dyDescent="0.25">
      <c r="A32" s="68"/>
      <c r="B32" s="173"/>
      <c r="C32" s="9"/>
      <c r="D32" s="9"/>
      <c r="E32" s="9"/>
      <c r="F32" s="9"/>
      <c r="G32" s="103"/>
      <c r="H32" s="9"/>
      <c r="I32" s="98"/>
      <c r="J32" s="9"/>
      <c r="K32" s="9"/>
      <c r="L32" s="9"/>
      <c r="M32" s="9"/>
      <c r="N32" s="9"/>
      <c r="O32" s="25"/>
      <c r="P32" s="14"/>
      <c r="Q32" s="26"/>
      <c r="R32" s="81"/>
      <c r="S32" s="14"/>
    </row>
    <row r="33" spans="1:19" ht="12" customHeight="1" x14ac:dyDescent="0.25">
      <c r="A33" s="66"/>
      <c r="B33" s="166"/>
      <c r="C33" s="1"/>
      <c r="D33" s="1"/>
      <c r="E33" s="1"/>
      <c r="F33" s="1"/>
      <c r="G33" s="73"/>
      <c r="H33" s="1"/>
      <c r="I33" s="16"/>
      <c r="J33" s="1"/>
      <c r="K33" s="1"/>
      <c r="L33" s="1"/>
      <c r="M33" s="1"/>
      <c r="N33" s="1"/>
      <c r="O33" s="25"/>
      <c r="P33" s="65"/>
      <c r="Q33" s="26"/>
      <c r="R33" s="65"/>
      <c r="S33" s="65"/>
    </row>
    <row r="34" spans="1:19" ht="12.75" customHeight="1" x14ac:dyDescent="0.25">
      <c r="A34" s="66"/>
      <c r="B34" s="166"/>
      <c r="C34" s="1"/>
      <c r="D34" s="1"/>
      <c r="E34" s="1"/>
      <c r="F34" s="1"/>
      <c r="G34" s="102"/>
      <c r="H34" s="1"/>
      <c r="I34" s="16"/>
      <c r="J34" s="1"/>
      <c r="K34" s="1"/>
      <c r="L34" s="1"/>
      <c r="M34" s="1"/>
      <c r="N34" s="1"/>
      <c r="O34" s="25"/>
      <c r="P34" s="65"/>
      <c r="Q34" s="26"/>
      <c r="R34" s="80"/>
      <c r="S34" s="89"/>
    </row>
    <row r="35" spans="1:19" ht="12" customHeight="1" x14ac:dyDescent="0.25">
      <c r="A35" s="68"/>
      <c r="B35" s="166"/>
      <c r="C35" s="1"/>
      <c r="D35" s="1"/>
      <c r="E35" s="1"/>
      <c r="F35" s="1"/>
      <c r="G35" s="73"/>
      <c r="H35" s="1"/>
      <c r="I35" s="16"/>
      <c r="J35" s="1"/>
      <c r="K35" s="1"/>
      <c r="L35" s="1"/>
      <c r="M35" s="1"/>
      <c r="N35" s="1"/>
      <c r="O35" s="25"/>
      <c r="P35" s="65"/>
      <c r="Q35" s="26"/>
      <c r="R35" s="65"/>
      <c r="S35" s="65"/>
    </row>
    <row r="36" spans="1:19" ht="12" customHeight="1" x14ac:dyDescent="0.25">
      <c r="A36" s="66"/>
      <c r="B36" s="166"/>
      <c r="C36" s="1"/>
      <c r="D36" s="1"/>
      <c r="E36" s="1"/>
      <c r="F36" s="1"/>
      <c r="G36" s="102"/>
      <c r="H36" s="1"/>
      <c r="I36" s="16"/>
      <c r="J36" s="1"/>
      <c r="K36" s="1"/>
      <c r="L36" s="1"/>
      <c r="M36" s="1"/>
      <c r="N36" s="1"/>
      <c r="O36" s="25"/>
      <c r="P36" s="65"/>
      <c r="Q36" s="26"/>
      <c r="R36" s="65"/>
      <c r="S36" s="89"/>
    </row>
    <row r="37" spans="1:19" ht="11.25" customHeight="1" x14ac:dyDescent="0.25">
      <c r="A37" s="68"/>
      <c r="B37" s="166"/>
      <c r="C37" s="1"/>
      <c r="D37" s="1"/>
      <c r="E37" s="1"/>
      <c r="F37" s="1"/>
      <c r="G37" s="102"/>
      <c r="H37" s="1"/>
      <c r="I37" s="116"/>
      <c r="J37" s="1"/>
      <c r="K37" s="1"/>
      <c r="L37" s="1"/>
      <c r="M37" s="1"/>
      <c r="N37" s="1"/>
      <c r="O37" s="25"/>
      <c r="P37" s="6"/>
      <c r="Q37" s="26"/>
      <c r="R37" s="81"/>
      <c r="S37" s="29"/>
    </row>
    <row r="38" spans="1:19" ht="12.75" customHeight="1" x14ac:dyDescent="0.25">
      <c r="A38" s="52"/>
      <c r="B38" s="193"/>
      <c r="C38" s="76"/>
      <c r="D38" s="1"/>
      <c r="E38" s="1"/>
      <c r="F38" s="1"/>
      <c r="G38" s="107"/>
      <c r="H38" s="6"/>
      <c r="I38" s="6"/>
      <c r="J38" s="1"/>
      <c r="K38" s="1"/>
      <c r="L38" s="1"/>
      <c r="M38" s="1"/>
      <c r="N38" s="1"/>
      <c r="O38" s="25"/>
      <c r="P38" s="65"/>
      <c r="Q38" s="26"/>
      <c r="R38" s="80"/>
      <c r="S38" s="65"/>
    </row>
    <row r="39" spans="1:19" ht="12.75" customHeight="1" x14ac:dyDescent="0.25">
      <c r="A39" s="52"/>
      <c r="B39" s="193"/>
      <c r="C39" s="76"/>
      <c r="D39" s="1"/>
      <c r="E39" s="1"/>
      <c r="F39" s="1"/>
      <c r="G39" s="65"/>
      <c r="H39" s="65"/>
      <c r="I39" s="65"/>
      <c r="J39" s="1"/>
      <c r="K39" s="1"/>
      <c r="L39" s="1"/>
      <c r="M39" s="1"/>
      <c r="N39" s="1"/>
      <c r="O39" s="25"/>
      <c r="P39" s="65"/>
      <c r="Q39" s="26"/>
      <c r="R39" s="65"/>
      <c r="S39" s="65"/>
    </row>
    <row r="40" spans="1:19" ht="12.75" customHeight="1" x14ac:dyDescent="0.25">
      <c r="A40" s="68"/>
      <c r="B40" s="193"/>
      <c r="C40" s="1"/>
      <c r="D40" s="1"/>
      <c r="E40" s="1"/>
      <c r="F40" s="1"/>
      <c r="G40" s="107"/>
      <c r="H40" s="107"/>
      <c r="I40" s="107"/>
      <c r="J40" s="1"/>
      <c r="K40" s="76"/>
      <c r="L40" s="1"/>
      <c r="M40" s="1"/>
      <c r="N40" s="1"/>
      <c r="O40" s="25"/>
      <c r="P40" s="89"/>
      <c r="Q40" s="26"/>
      <c r="R40" s="107"/>
      <c r="S40" s="89"/>
    </row>
    <row r="41" spans="1:19" ht="12.75" customHeight="1" x14ac:dyDescent="0.25">
      <c r="A41" s="52"/>
      <c r="B41" s="194"/>
      <c r="C41" s="1"/>
      <c r="D41" s="1"/>
      <c r="E41" s="1"/>
      <c r="F41" s="1"/>
      <c r="G41" s="65"/>
      <c r="H41" s="65"/>
      <c r="I41" s="65"/>
      <c r="J41" s="76"/>
      <c r="K41" s="1"/>
      <c r="L41" s="1"/>
      <c r="M41" s="1"/>
      <c r="N41" s="1"/>
      <c r="O41" s="25"/>
      <c r="P41" s="65"/>
      <c r="Q41" s="26"/>
      <c r="R41" s="45"/>
      <c r="S41" s="65"/>
    </row>
    <row r="42" spans="1:19" ht="12.75" customHeight="1" x14ac:dyDescent="0.25">
      <c r="A42" s="52"/>
      <c r="B42" s="194"/>
      <c r="C42" s="76"/>
      <c r="D42" s="1"/>
      <c r="E42" s="1"/>
      <c r="F42" s="1"/>
      <c r="G42" s="107"/>
      <c r="H42" s="112"/>
      <c r="I42" s="6"/>
      <c r="J42" s="1"/>
      <c r="K42" s="1"/>
      <c r="L42" s="1"/>
      <c r="M42" s="1"/>
      <c r="N42" s="1"/>
      <c r="O42" s="25"/>
      <c r="P42" s="107"/>
      <c r="Q42" s="26"/>
      <c r="R42" s="107"/>
      <c r="S42" s="107"/>
    </row>
    <row r="43" spans="1:19" ht="12.75" customHeight="1" x14ac:dyDescent="0.25">
      <c r="A43" s="68"/>
      <c r="B43" s="194"/>
      <c r="C43" s="76"/>
      <c r="D43" s="1"/>
      <c r="E43" s="1"/>
      <c r="F43" s="1"/>
      <c r="G43" s="65"/>
      <c r="H43" s="112"/>
      <c r="I43" s="6"/>
      <c r="J43" s="1"/>
      <c r="K43" s="1"/>
      <c r="L43" s="1"/>
      <c r="M43" s="1"/>
      <c r="N43" s="1"/>
      <c r="O43" s="25"/>
      <c r="P43" s="65"/>
      <c r="Q43" s="26"/>
      <c r="R43" s="80"/>
      <c r="S43" s="65"/>
    </row>
    <row r="44" spans="1:19" ht="12" customHeight="1" x14ac:dyDescent="0.25">
      <c r="A44" s="52"/>
      <c r="B44" s="194"/>
      <c r="C44" s="1"/>
      <c r="D44" s="1"/>
      <c r="E44" s="1"/>
      <c r="F44" s="1"/>
      <c r="G44" s="65"/>
      <c r="H44" s="65"/>
      <c r="I44" s="65"/>
      <c r="J44" s="1"/>
      <c r="K44" s="76"/>
      <c r="L44" s="1"/>
      <c r="M44" s="1"/>
      <c r="N44" s="1"/>
      <c r="O44" s="25"/>
      <c r="P44" s="65"/>
      <c r="Q44" s="26"/>
      <c r="R44" s="65"/>
      <c r="S44" s="65"/>
    </row>
    <row r="45" spans="1:19" ht="12.75" customHeight="1" x14ac:dyDescent="0.25">
      <c r="A45" s="52"/>
      <c r="B45" s="194"/>
      <c r="C45" s="1"/>
      <c r="D45" s="1"/>
      <c r="E45" s="1"/>
      <c r="F45" s="1"/>
      <c r="G45" s="89"/>
      <c r="H45" s="107"/>
      <c r="I45" s="107"/>
      <c r="J45" s="76"/>
      <c r="K45" s="1"/>
      <c r="L45" s="1"/>
      <c r="M45" s="1"/>
      <c r="N45" s="1"/>
      <c r="O45" s="25"/>
      <c r="P45" s="65"/>
      <c r="Q45" s="26"/>
      <c r="R45" s="80"/>
      <c r="S45" s="65"/>
    </row>
    <row r="46" spans="1:19" ht="12.75" customHeight="1" x14ac:dyDescent="0.25">
      <c r="A46" s="68"/>
      <c r="B46" s="194"/>
      <c r="C46" s="1"/>
      <c r="D46" s="1"/>
      <c r="E46" s="1"/>
      <c r="F46" s="1"/>
      <c r="G46" s="89"/>
      <c r="H46" s="107"/>
      <c r="I46" s="107"/>
      <c r="J46" s="1"/>
      <c r="K46" s="1"/>
      <c r="L46" s="1"/>
      <c r="M46" s="1"/>
      <c r="N46" s="1"/>
      <c r="O46" s="25"/>
      <c r="P46" s="65"/>
      <c r="Q46" s="26"/>
      <c r="R46" s="107"/>
      <c r="S46" s="65"/>
    </row>
    <row r="47" spans="1:19" ht="13.5" customHeight="1" x14ac:dyDescent="0.25">
      <c r="A47" s="52"/>
      <c r="B47" s="194"/>
      <c r="C47" s="1"/>
      <c r="D47" s="1"/>
      <c r="E47" s="1"/>
      <c r="F47" s="1"/>
      <c r="G47" s="89"/>
      <c r="H47" s="89"/>
      <c r="I47" s="89"/>
      <c r="J47" s="1"/>
      <c r="K47" s="76"/>
      <c r="L47" s="1"/>
      <c r="M47" s="76"/>
      <c r="N47" s="1"/>
      <c r="O47" s="25"/>
      <c r="P47" s="89"/>
      <c r="Q47" s="26"/>
      <c r="R47" s="89"/>
      <c r="S47" s="89"/>
    </row>
    <row r="48" spans="1:19" ht="12.75" customHeight="1" x14ac:dyDescent="0.25">
      <c r="A48" s="52"/>
      <c r="B48" s="194"/>
      <c r="C48" s="76"/>
      <c r="D48" s="1"/>
      <c r="E48" s="1"/>
      <c r="F48" s="1"/>
      <c r="G48" s="6"/>
      <c r="H48" s="6"/>
      <c r="I48" s="6"/>
      <c r="J48" s="1"/>
      <c r="K48" s="1"/>
      <c r="L48" s="76"/>
      <c r="M48" s="1"/>
      <c r="N48" s="76"/>
      <c r="O48" s="25"/>
      <c r="P48" s="89"/>
      <c r="Q48" s="26"/>
      <c r="R48" s="89"/>
      <c r="S48" s="89"/>
    </row>
    <row r="49" spans="1:19" ht="12.75" customHeight="1" x14ac:dyDescent="0.25">
      <c r="A49" s="68"/>
      <c r="B49" s="194"/>
      <c r="C49" s="76"/>
      <c r="D49" s="1"/>
      <c r="E49" s="1"/>
      <c r="F49" s="1"/>
      <c r="G49" s="6"/>
      <c r="H49" s="6"/>
      <c r="I49" s="6"/>
      <c r="J49" s="1"/>
      <c r="K49" s="1"/>
      <c r="L49" s="76"/>
      <c r="M49" s="1"/>
      <c r="N49" s="76"/>
      <c r="O49" s="25"/>
      <c r="P49" s="89"/>
      <c r="Q49" s="26"/>
      <c r="R49" s="89"/>
      <c r="S49" s="89"/>
    </row>
    <row r="50" spans="1:19" ht="13.5" customHeight="1" x14ac:dyDescent="0.25">
      <c r="A50" s="52"/>
      <c r="B50" s="194"/>
      <c r="C50" s="76"/>
      <c r="D50" s="1"/>
      <c r="E50" s="1"/>
      <c r="F50" s="79"/>
      <c r="G50" s="6"/>
      <c r="H50" s="6"/>
      <c r="I50" s="6"/>
      <c r="J50" s="76"/>
      <c r="K50" s="76"/>
      <c r="L50" s="1"/>
      <c r="M50" s="1"/>
      <c r="N50" s="1"/>
      <c r="O50" s="25"/>
      <c r="P50" s="14"/>
      <c r="Q50" s="26"/>
      <c r="R50" s="14"/>
      <c r="S50" s="93"/>
    </row>
    <row r="51" spans="1:19" ht="13.5" customHeight="1" x14ac:dyDescent="0.25">
      <c r="A51" s="52"/>
      <c r="B51" s="194"/>
      <c r="C51" s="76"/>
      <c r="D51" s="76"/>
      <c r="E51" s="76"/>
      <c r="F51" s="79"/>
      <c r="G51" s="107"/>
      <c r="H51" s="107"/>
      <c r="I51" s="107"/>
      <c r="J51" s="1"/>
      <c r="K51" s="76"/>
      <c r="L51" s="76"/>
      <c r="M51" s="1"/>
      <c r="N51" s="76"/>
      <c r="O51" s="25"/>
      <c r="P51" s="107"/>
      <c r="Q51" s="26"/>
      <c r="R51" s="107"/>
      <c r="S51" s="107"/>
    </row>
    <row r="52" spans="1:19" ht="12.75" customHeight="1" x14ac:dyDescent="0.25">
      <c r="A52" s="68"/>
      <c r="B52" s="194"/>
      <c r="C52" s="11"/>
      <c r="D52" s="11"/>
      <c r="E52" s="11"/>
      <c r="F52" s="78"/>
      <c r="G52" s="115"/>
      <c r="H52" s="96"/>
      <c r="I52" s="96"/>
      <c r="J52" s="11"/>
      <c r="K52" s="78"/>
      <c r="L52" s="11"/>
      <c r="M52" s="78"/>
      <c r="N52" s="11"/>
      <c r="O52" s="25"/>
      <c r="P52" s="106"/>
      <c r="Q52" s="26"/>
      <c r="R52" s="113"/>
      <c r="S52" s="106"/>
    </row>
    <row r="53" spans="1:19" ht="12.75" customHeight="1" x14ac:dyDescent="0.25">
      <c r="A53" s="52"/>
      <c r="B53" s="192"/>
      <c r="C53" s="96"/>
      <c r="D53" s="20"/>
      <c r="E53" s="20"/>
      <c r="F53" s="96"/>
      <c r="G53" s="96"/>
      <c r="H53" s="20"/>
      <c r="I53" s="20"/>
      <c r="J53" s="96"/>
      <c r="K53" s="96"/>
      <c r="L53" s="20"/>
      <c r="M53" s="96"/>
      <c r="N53" s="96"/>
      <c r="O53" s="25"/>
      <c r="P53" s="88"/>
      <c r="Q53" s="26"/>
      <c r="R53" s="88"/>
      <c r="S53" s="88"/>
    </row>
    <row r="54" spans="1:19" ht="13.5" customHeight="1" x14ac:dyDescent="0.25">
      <c r="A54" s="52"/>
      <c r="B54" s="168"/>
      <c r="C54" s="6"/>
      <c r="D54" s="6"/>
      <c r="E54" s="6"/>
      <c r="F54" s="97"/>
      <c r="G54" s="104"/>
      <c r="H54" s="97"/>
      <c r="I54" s="97"/>
      <c r="J54" s="6"/>
      <c r="K54" s="97"/>
      <c r="L54" s="97"/>
      <c r="M54" s="97"/>
      <c r="N54" s="97"/>
      <c r="O54" s="25"/>
      <c r="P54" s="89"/>
      <c r="Q54" s="26"/>
      <c r="R54" s="89"/>
      <c r="S54" s="89"/>
    </row>
    <row r="55" spans="1:19" ht="12.75" customHeight="1" x14ac:dyDescent="0.25">
      <c r="B55" s="171" t="s">
        <v>164</v>
      </c>
      <c r="C55" s="171" t="s">
        <v>0</v>
      </c>
      <c r="D55" s="171"/>
      <c r="E55" s="171"/>
      <c r="F55" s="171"/>
      <c r="G55" s="171"/>
      <c r="H55" s="171"/>
    </row>
    <row r="56" spans="1:19" ht="13.5" customHeight="1" x14ac:dyDescent="0.25">
      <c r="B56" s="171" t="s">
        <v>165</v>
      </c>
      <c r="C56" s="171" t="s">
        <v>1</v>
      </c>
      <c r="D56" s="171"/>
      <c r="E56" s="171"/>
      <c r="F56" s="171"/>
      <c r="G56" s="171"/>
      <c r="H56" s="171"/>
    </row>
    <row r="57" spans="1:19" ht="12" customHeight="1" x14ac:dyDescent="0.25">
      <c r="B57" s="171" t="s">
        <v>166</v>
      </c>
      <c r="C57" s="171" t="s">
        <v>2</v>
      </c>
      <c r="D57" s="171"/>
      <c r="E57" s="171"/>
      <c r="F57" s="171"/>
      <c r="G57" s="171"/>
      <c r="H57" s="171"/>
    </row>
    <row r="58" spans="1:19" ht="14.25" customHeight="1" x14ac:dyDescent="0.25">
      <c r="B58" s="171" t="s">
        <v>166</v>
      </c>
      <c r="C58" s="171" t="s">
        <v>22</v>
      </c>
      <c r="D58" s="171"/>
      <c r="E58" s="171"/>
      <c r="F58" s="171"/>
      <c r="G58" s="171"/>
      <c r="H58" s="171"/>
    </row>
    <row r="59" spans="1:19" ht="13.5" customHeight="1" x14ac:dyDescent="0.25">
      <c r="B59" s="171" t="s">
        <v>166</v>
      </c>
      <c r="C59" s="171" t="s">
        <v>3</v>
      </c>
      <c r="D59" s="171"/>
      <c r="E59" s="171"/>
      <c r="F59" s="171"/>
      <c r="G59" s="171"/>
      <c r="H59" s="171"/>
    </row>
    <row r="60" spans="1:19" ht="12.75" customHeight="1" x14ac:dyDescent="0.25">
      <c r="B60" s="171" t="s">
        <v>166</v>
      </c>
      <c r="C60" s="171" t="s">
        <v>4</v>
      </c>
      <c r="D60" s="171"/>
      <c r="E60" s="171"/>
      <c r="F60" s="171"/>
      <c r="G60" s="171"/>
      <c r="H60" s="171"/>
    </row>
    <row r="61" spans="1:19" ht="12.75" customHeight="1" x14ac:dyDescent="0.25">
      <c r="B61" s="171" t="s">
        <v>166</v>
      </c>
      <c r="C61" s="171" t="s">
        <v>5</v>
      </c>
      <c r="D61" s="171"/>
      <c r="E61" s="171"/>
      <c r="F61" s="171"/>
      <c r="G61" s="171"/>
      <c r="H61" s="171"/>
    </row>
    <row r="62" spans="1:19" ht="13.5" customHeight="1" x14ac:dyDescent="0.25">
      <c r="B62" s="171" t="s">
        <v>167</v>
      </c>
      <c r="C62" s="171" t="s">
        <v>19</v>
      </c>
      <c r="D62" s="171"/>
      <c r="E62" s="171"/>
      <c r="F62" s="171"/>
      <c r="G62" s="171"/>
      <c r="H62" s="171"/>
    </row>
    <row r="63" spans="1:19" x14ac:dyDescent="0.25">
      <c r="B63" s="171"/>
      <c r="C63" s="171"/>
      <c r="D63" s="171"/>
      <c r="E63" s="171"/>
      <c r="F63" s="171"/>
      <c r="G63" s="171"/>
      <c r="H63" s="171"/>
    </row>
  </sheetData>
  <sortState ref="B5:S55">
    <sortCondition descending="1" ref="Q5:Q55"/>
  </sortState>
  <mergeCells count="8">
    <mergeCell ref="B1:Y1"/>
    <mergeCell ref="B2:Y2"/>
    <mergeCell ref="A3:A4"/>
    <mergeCell ref="B3:B4"/>
    <mergeCell ref="J3:M3"/>
    <mergeCell ref="O3:S3"/>
    <mergeCell ref="C3:C4"/>
    <mergeCell ref="D3:I3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opLeftCell="A4" workbookViewId="0">
      <selection activeCell="R9" sqref="R9:R15"/>
    </sheetView>
  </sheetViews>
  <sheetFormatPr defaultRowHeight="15" x14ac:dyDescent="0.25"/>
  <cols>
    <col min="2" max="2" width="33.28515625" customWidth="1"/>
    <col min="3" max="3" width="4" customWidth="1"/>
    <col min="4" max="4" width="5" customWidth="1"/>
    <col min="5" max="5" width="3.85546875" customWidth="1"/>
    <col min="6" max="6" width="3.7109375" customWidth="1"/>
    <col min="7" max="7" width="3.28515625" customWidth="1"/>
    <col min="8" max="8" width="4" customWidth="1"/>
    <col min="9" max="9" width="2.85546875" customWidth="1"/>
    <col min="10" max="10" width="4.85546875" customWidth="1"/>
    <col min="11" max="11" width="3.28515625" customWidth="1"/>
    <col min="12" max="12" width="5.140625" customWidth="1"/>
    <col min="13" max="13" width="4.28515625" customWidth="1"/>
    <col min="14" max="14" width="9.28515625" customWidth="1"/>
    <col min="15" max="15" width="6.7109375" customWidth="1"/>
    <col min="16" max="16" width="3" customWidth="1"/>
    <col min="17" max="17" width="6.7109375" customWidth="1"/>
    <col min="18" max="18" width="8.7109375" customWidth="1"/>
    <col min="19" max="19" width="8.85546875" customWidth="1"/>
  </cols>
  <sheetData>
    <row r="1" spans="1:25" ht="13.5" customHeight="1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ht="12.75" customHeight="1" x14ac:dyDescent="0.25">
      <c r="A2" s="2"/>
      <c r="B2" s="210" t="s">
        <v>114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31.5" x14ac:dyDescent="0.25">
      <c r="A3" s="212" t="s">
        <v>11</v>
      </c>
      <c r="B3" s="213" t="s">
        <v>12</v>
      </c>
      <c r="C3" s="220" t="s">
        <v>123</v>
      </c>
      <c r="D3" s="222" t="s">
        <v>14</v>
      </c>
      <c r="E3" s="223"/>
      <c r="F3" s="223"/>
      <c r="G3" s="223"/>
      <c r="H3" s="223"/>
      <c r="I3" s="224"/>
      <c r="J3" s="215" t="s">
        <v>15</v>
      </c>
      <c r="K3" s="216"/>
      <c r="L3" s="216"/>
      <c r="M3" s="216"/>
      <c r="N3" s="136" t="s">
        <v>59</v>
      </c>
      <c r="O3" s="218" t="s">
        <v>13</v>
      </c>
      <c r="P3" s="219"/>
      <c r="Q3" s="219"/>
      <c r="R3" s="219"/>
      <c r="S3" s="214"/>
      <c r="T3" s="41"/>
      <c r="U3" s="41"/>
      <c r="V3" s="41"/>
      <c r="W3" s="41"/>
      <c r="X3" s="41"/>
      <c r="Y3" s="41"/>
    </row>
    <row r="4" spans="1:25" ht="163.5" customHeight="1" x14ac:dyDescent="0.25">
      <c r="A4" s="212"/>
      <c r="B4" s="213"/>
      <c r="C4" s="221"/>
      <c r="D4" s="172" t="s">
        <v>145</v>
      </c>
      <c r="E4" s="187" t="s">
        <v>144</v>
      </c>
      <c r="F4" s="188" t="s">
        <v>124</v>
      </c>
      <c r="G4" s="172" t="s">
        <v>125</v>
      </c>
      <c r="H4" s="172" t="s">
        <v>139</v>
      </c>
      <c r="I4" s="172" t="s">
        <v>126</v>
      </c>
      <c r="J4" s="172" t="s">
        <v>94</v>
      </c>
      <c r="K4" s="172" t="s">
        <v>127</v>
      </c>
      <c r="L4" s="172" t="s">
        <v>128</v>
      </c>
      <c r="M4" s="172" t="s">
        <v>129</v>
      </c>
      <c r="N4" s="172" t="s">
        <v>130</v>
      </c>
      <c r="O4" s="21" t="s">
        <v>6</v>
      </c>
      <c r="P4" s="22" t="s">
        <v>7</v>
      </c>
      <c r="Q4" s="23" t="s">
        <v>8</v>
      </c>
      <c r="R4" s="21" t="s">
        <v>9</v>
      </c>
      <c r="S4" s="176" t="s">
        <v>10</v>
      </c>
      <c r="T4" s="2"/>
      <c r="U4" s="2"/>
      <c r="V4" s="2"/>
      <c r="W4" s="2"/>
      <c r="X4" s="2"/>
      <c r="Y4" s="2"/>
    </row>
    <row r="5" spans="1:25" x14ac:dyDescent="0.25">
      <c r="A5" s="127">
        <v>1</v>
      </c>
      <c r="B5" s="166" t="s">
        <v>135</v>
      </c>
      <c r="C5" s="1">
        <v>95</v>
      </c>
      <c r="D5" s="13"/>
      <c r="E5" s="13"/>
      <c r="F5" s="1">
        <v>96</v>
      </c>
      <c r="G5" s="10"/>
      <c r="H5" s="1">
        <v>100</v>
      </c>
      <c r="I5" s="1">
        <v>98</v>
      </c>
      <c r="J5" s="1">
        <v>98</v>
      </c>
      <c r="K5" s="1">
        <v>95</v>
      </c>
      <c r="L5" s="1">
        <v>98</v>
      </c>
      <c r="M5" s="1">
        <v>94</v>
      </c>
      <c r="N5" s="1">
        <v>98</v>
      </c>
      <c r="O5" s="25">
        <f t="shared" ref="O5:O24" si="0">AVERAGE(C5:N5)</f>
        <v>96.888888888888886</v>
      </c>
      <c r="P5" s="47"/>
      <c r="Q5" s="26">
        <f t="shared" ref="Q5:Q24" si="1">O5+P5</f>
        <v>96.888888888888886</v>
      </c>
      <c r="R5" s="130"/>
      <c r="S5" s="48" t="s">
        <v>50</v>
      </c>
      <c r="T5" s="2"/>
      <c r="U5" s="2"/>
      <c r="V5" s="2"/>
      <c r="W5" s="2"/>
      <c r="X5" s="2"/>
      <c r="Y5" s="2"/>
    </row>
    <row r="6" spans="1:25" x14ac:dyDescent="0.25">
      <c r="A6" s="128">
        <v>2</v>
      </c>
      <c r="B6" s="166" t="s">
        <v>131</v>
      </c>
      <c r="C6" s="1">
        <v>95</v>
      </c>
      <c r="D6" s="1"/>
      <c r="E6" s="1"/>
      <c r="F6" s="1">
        <v>96</v>
      </c>
      <c r="G6" s="10"/>
      <c r="H6" s="1">
        <v>100</v>
      </c>
      <c r="I6" s="1">
        <v>98</v>
      </c>
      <c r="J6" s="1">
        <v>98</v>
      </c>
      <c r="K6" s="1">
        <v>95</v>
      </c>
      <c r="L6" s="1">
        <v>98</v>
      </c>
      <c r="M6" s="1">
        <v>92</v>
      </c>
      <c r="N6" s="1">
        <v>98</v>
      </c>
      <c r="O6" s="25">
        <f t="shared" si="0"/>
        <v>96.666666666666671</v>
      </c>
      <c r="P6" s="130"/>
      <c r="Q6" s="26">
        <f t="shared" si="1"/>
        <v>96.666666666666671</v>
      </c>
      <c r="R6" s="130"/>
      <c r="S6" s="48" t="s">
        <v>50</v>
      </c>
      <c r="T6" s="2"/>
      <c r="U6" s="2"/>
      <c r="V6" s="2"/>
      <c r="W6" s="2"/>
      <c r="X6" s="2"/>
      <c r="Y6" s="2"/>
    </row>
    <row r="7" spans="1:25" x14ac:dyDescent="0.25">
      <c r="A7" s="128">
        <v>3</v>
      </c>
      <c r="B7" s="166" t="s">
        <v>132</v>
      </c>
      <c r="C7" s="1">
        <v>95</v>
      </c>
      <c r="D7" s="1"/>
      <c r="E7" s="1"/>
      <c r="F7" s="1">
        <v>96</v>
      </c>
      <c r="G7" s="10"/>
      <c r="H7" s="1">
        <v>100</v>
      </c>
      <c r="I7" s="1">
        <v>98</v>
      </c>
      <c r="J7" s="1">
        <v>98</v>
      </c>
      <c r="K7" s="1">
        <v>95</v>
      </c>
      <c r="L7" s="1">
        <v>98</v>
      </c>
      <c r="M7" s="1">
        <v>92</v>
      </c>
      <c r="N7" s="1">
        <v>98</v>
      </c>
      <c r="O7" s="25">
        <f t="shared" si="0"/>
        <v>96.666666666666671</v>
      </c>
      <c r="P7" s="130"/>
      <c r="Q7" s="26">
        <f t="shared" si="1"/>
        <v>96.666666666666671</v>
      </c>
      <c r="R7" s="80"/>
      <c r="S7" s="48" t="s">
        <v>50</v>
      </c>
      <c r="T7" s="2"/>
      <c r="U7" s="2"/>
      <c r="V7" s="2"/>
      <c r="W7" s="2"/>
      <c r="X7" s="2"/>
      <c r="Y7" s="2"/>
    </row>
    <row r="8" spans="1:25" x14ac:dyDescent="0.25">
      <c r="A8" s="128">
        <v>4</v>
      </c>
      <c r="B8" s="166" t="s">
        <v>137</v>
      </c>
      <c r="C8" s="1">
        <v>95</v>
      </c>
      <c r="D8" s="1"/>
      <c r="E8" s="1"/>
      <c r="F8" s="1">
        <v>96</v>
      </c>
      <c r="G8" s="10"/>
      <c r="H8" s="1">
        <v>100</v>
      </c>
      <c r="I8" s="1">
        <v>98</v>
      </c>
      <c r="J8" s="1">
        <v>99</v>
      </c>
      <c r="K8" s="1">
        <v>92</v>
      </c>
      <c r="L8" s="1">
        <v>98</v>
      </c>
      <c r="M8" s="1">
        <v>93</v>
      </c>
      <c r="N8" s="1">
        <v>98</v>
      </c>
      <c r="O8" s="25">
        <f t="shared" si="0"/>
        <v>96.555555555555557</v>
      </c>
      <c r="P8" s="130"/>
      <c r="Q8" s="26">
        <f t="shared" si="1"/>
        <v>96.555555555555557</v>
      </c>
      <c r="R8" s="130"/>
      <c r="S8" s="48" t="s">
        <v>50</v>
      </c>
      <c r="T8" s="2"/>
      <c r="U8" s="2"/>
      <c r="V8" s="2"/>
      <c r="W8" s="2"/>
      <c r="X8" s="2"/>
      <c r="Y8" s="2"/>
    </row>
    <row r="9" spans="1:25" x14ac:dyDescent="0.25">
      <c r="A9" s="128">
        <v>5</v>
      </c>
      <c r="B9" s="166" t="s">
        <v>133</v>
      </c>
      <c r="C9" s="1">
        <v>95</v>
      </c>
      <c r="D9" s="1"/>
      <c r="E9" s="1"/>
      <c r="F9" s="1">
        <v>96</v>
      </c>
      <c r="G9" s="10"/>
      <c r="H9" s="1">
        <v>100</v>
      </c>
      <c r="I9" s="1">
        <v>98</v>
      </c>
      <c r="J9" s="1">
        <v>98</v>
      </c>
      <c r="K9" s="1">
        <v>95</v>
      </c>
      <c r="L9" s="1">
        <v>96</v>
      </c>
      <c r="M9" s="1">
        <v>90</v>
      </c>
      <c r="N9" s="1">
        <v>98</v>
      </c>
      <c r="O9" s="25">
        <f t="shared" si="0"/>
        <v>96.222222222222229</v>
      </c>
      <c r="P9" s="130"/>
      <c r="Q9" s="26">
        <f t="shared" si="1"/>
        <v>96.222222222222229</v>
      </c>
      <c r="R9" s="130"/>
      <c r="S9" s="48" t="s">
        <v>50</v>
      </c>
      <c r="T9" s="2"/>
      <c r="U9" s="2"/>
      <c r="V9" s="2"/>
      <c r="W9" s="2"/>
      <c r="X9" s="2"/>
      <c r="Y9" s="2"/>
    </row>
    <row r="10" spans="1:25" x14ac:dyDescent="0.25">
      <c r="A10" s="127">
        <v>6</v>
      </c>
      <c r="B10" s="166" t="s">
        <v>121</v>
      </c>
      <c r="C10" s="1">
        <v>95</v>
      </c>
      <c r="D10" s="1"/>
      <c r="E10" s="1"/>
      <c r="F10" s="1">
        <v>96</v>
      </c>
      <c r="G10" s="1">
        <v>94</v>
      </c>
      <c r="H10" s="1"/>
      <c r="I10" s="1">
        <v>98</v>
      </c>
      <c r="J10" s="1">
        <v>95</v>
      </c>
      <c r="K10" s="1">
        <v>95</v>
      </c>
      <c r="L10" s="1">
        <v>98</v>
      </c>
      <c r="M10" s="1">
        <v>95</v>
      </c>
      <c r="N10" s="1">
        <v>98</v>
      </c>
      <c r="O10" s="25">
        <f t="shared" si="0"/>
        <v>96</v>
      </c>
      <c r="P10" s="130"/>
      <c r="Q10" s="26">
        <f t="shared" si="1"/>
        <v>96</v>
      </c>
      <c r="R10" s="10"/>
      <c r="S10" s="48" t="s">
        <v>50</v>
      </c>
      <c r="T10" s="2"/>
      <c r="U10" s="2"/>
      <c r="V10" s="2"/>
      <c r="W10" s="2"/>
      <c r="X10" s="2"/>
      <c r="Y10" s="2"/>
    </row>
    <row r="11" spans="1:25" x14ac:dyDescent="0.25">
      <c r="A11" s="128">
        <v>7</v>
      </c>
      <c r="B11" s="166" t="s">
        <v>141</v>
      </c>
      <c r="C11" s="1">
        <v>95</v>
      </c>
      <c r="D11" s="1">
        <v>99</v>
      </c>
      <c r="E11" s="1">
        <v>96</v>
      </c>
      <c r="F11" s="1">
        <v>96</v>
      </c>
      <c r="G11" s="10"/>
      <c r="H11" s="10"/>
      <c r="I11" s="10"/>
      <c r="J11" s="1">
        <v>95</v>
      </c>
      <c r="K11" s="1">
        <v>93</v>
      </c>
      <c r="L11" s="1">
        <v>98</v>
      </c>
      <c r="M11" s="1">
        <v>93</v>
      </c>
      <c r="N11" s="1">
        <v>98</v>
      </c>
      <c r="O11" s="25">
        <f t="shared" si="0"/>
        <v>95.888888888888886</v>
      </c>
      <c r="P11" s="130"/>
      <c r="Q11" s="26">
        <f t="shared" si="1"/>
        <v>95.888888888888886</v>
      </c>
      <c r="R11" s="130"/>
      <c r="S11" s="48" t="s">
        <v>50</v>
      </c>
      <c r="T11" s="2"/>
      <c r="U11" s="2"/>
      <c r="V11" s="2"/>
      <c r="W11" s="2"/>
      <c r="X11" s="2"/>
      <c r="Y11" s="2"/>
    </row>
    <row r="12" spans="1:25" x14ac:dyDescent="0.25">
      <c r="A12" s="128">
        <v>8</v>
      </c>
      <c r="B12" s="166" t="s">
        <v>122</v>
      </c>
      <c r="C12" s="1">
        <v>95</v>
      </c>
      <c r="D12" s="1"/>
      <c r="E12" s="1"/>
      <c r="F12" s="1">
        <v>96</v>
      </c>
      <c r="G12" s="1">
        <v>94</v>
      </c>
      <c r="H12" s="1"/>
      <c r="I12" s="1">
        <v>98</v>
      </c>
      <c r="J12" s="1">
        <v>92</v>
      </c>
      <c r="K12" s="1">
        <v>95</v>
      </c>
      <c r="L12" s="1">
        <v>98</v>
      </c>
      <c r="M12" s="1">
        <v>95</v>
      </c>
      <c r="N12" s="1">
        <v>98</v>
      </c>
      <c r="O12" s="25">
        <f t="shared" si="0"/>
        <v>95.666666666666671</v>
      </c>
      <c r="P12" s="130"/>
      <c r="Q12" s="26">
        <f t="shared" si="1"/>
        <v>95.666666666666671</v>
      </c>
      <c r="R12" s="130"/>
      <c r="S12" s="48" t="s">
        <v>50</v>
      </c>
      <c r="T12" s="2"/>
      <c r="U12" s="2"/>
      <c r="V12" s="2"/>
      <c r="W12" s="2"/>
      <c r="X12" s="2"/>
      <c r="Y12" s="2"/>
    </row>
    <row r="13" spans="1:25" x14ac:dyDescent="0.25">
      <c r="A13" s="128">
        <v>9</v>
      </c>
      <c r="B13" s="166" t="s">
        <v>120</v>
      </c>
      <c r="C13" s="1">
        <v>95</v>
      </c>
      <c r="D13" s="1"/>
      <c r="E13" s="1"/>
      <c r="F13" s="1">
        <v>96</v>
      </c>
      <c r="G13" s="1">
        <v>95</v>
      </c>
      <c r="H13" s="1"/>
      <c r="I13" s="1">
        <v>98</v>
      </c>
      <c r="J13" s="1">
        <v>90</v>
      </c>
      <c r="K13" s="1">
        <v>95</v>
      </c>
      <c r="L13" s="1">
        <v>98</v>
      </c>
      <c r="M13" s="1">
        <v>92</v>
      </c>
      <c r="N13" s="1">
        <v>98</v>
      </c>
      <c r="O13" s="25">
        <f t="shared" si="0"/>
        <v>95.222222222222229</v>
      </c>
      <c r="P13" s="130"/>
      <c r="Q13" s="26">
        <f t="shared" si="1"/>
        <v>95.222222222222229</v>
      </c>
      <c r="R13" s="130"/>
      <c r="S13" s="48" t="s">
        <v>50</v>
      </c>
      <c r="T13" s="2"/>
      <c r="U13" s="2"/>
      <c r="V13" s="2"/>
      <c r="W13" s="2"/>
      <c r="X13" s="2"/>
      <c r="Y13" s="2"/>
    </row>
    <row r="14" spans="1:25" x14ac:dyDescent="0.25">
      <c r="A14" s="128">
        <v>10</v>
      </c>
      <c r="B14" s="166" t="s">
        <v>143</v>
      </c>
      <c r="C14" s="1">
        <v>95</v>
      </c>
      <c r="D14" s="1">
        <v>97</v>
      </c>
      <c r="E14" s="1">
        <v>94</v>
      </c>
      <c r="F14" s="1">
        <v>90</v>
      </c>
      <c r="G14" s="10"/>
      <c r="H14" s="10"/>
      <c r="I14" s="10"/>
      <c r="J14" s="1">
        <v>95</v>
      </c>
      <c r="K14" s="1">
        <v>91</v>
      </c>
      <c r="L14" s="1">
        <v>98</v>
      </c>
      <c r="M14" s="1">
        <v>93</v>
      </c>
      <c r="N14" s="1">
        <v>98</v>
      </c>
      <c r="O14" s="25">
        <f t="shared" si="0"/>
        <v>94.555555555555557</v>
      </c>
      <c r="P14" s="130"/>
      <c r="Q14" s="26">
        <f t="shared" si="1"/>
        <v>94.555555555555557</v>
      </c>
      <c r="R14" s="80"/>
      <c r="S14" s="48" t="s">
        <v>50</v>
      </c>
      <c r="T14" s="2"/>
      <c r="U14" s="2"/>
      <c r="V14" s="2"/>
      <c r="W14" s="2"/>
      <c r="X14" s="2"/>
      <c r="Y14" s="2"/>
    </row>
    <row r="15" spans="1:25" x14ac:dyDescent="0.25">
      <c r="A15" s="127">
        <v>11</v>
      </c>
      <c r="B15" s="166" t="s">
        <v>119</v>
      </c>
      <c r="C15" s="1">
        <v>90</v>
      </c>
      <c r="D15" s="1"/>
      <c r="E15" s="1"/>
      <c r="F15" s="1">
        <v>90</v>
      </c>
      <c r="G15" s="1">
        <v>95</v>
      </c>
      <c r="H15" s="1"/>
      <c r="I15" s="1">
        <v>91</v>
      </c>
      <c r="J15" s="1">
        <v>90</v>
      </c>
      <c r="K15" s="1">
        <v>90</v>
      </c>
      <c r="L15" s="1">
        <v>95</v>
      </c>
      <c r="M15" s="1">
        <v>90</v>
      </c>
      <c r="N15" s="1">
        <v>95</v>
      </c>
      <c r="O15" s="25">
        <f t="shared" si="0"/>
        <v>91.777777777777771</v>
      </c>
      <c r="P15" s="10">
        <v>2</v>
      </c>
      <c r="Q15" s="26">
        <f t="shared" si="1"/>
        <v>93.777777777777771</v>
      </c>
      <c r="R15" s="105"/>
      <c r="S15" s="48" t="s">
        <v>50</v>
      </c>
      <c r="T15" s="2"/>
      <c r="U15" s="2"/>
      <c r="V15" s="2"/>
      <c r="W15" s="2"/>
      <c r="X15" s="2"/>
      <c r="Y15" s="2"/>
    </row>
    <row r="16" spans="1:25" x14ac:dyDescent="0.25">
      <c r="A16" s="128">
        <v>12</v>
      </c>
      <c r="B16" s="166" t="s">
        <v>136</v>
      </c>
      <c r="C16" s="1">
        <v>95</v>
      </c>
      <c r="D16" s="1"/>
      <c r="E16" s="1"/>
      <c r="F16" s="1">
        <v>90</v>
      </c>
      <c r="G16" s="10"/>
      <c r="H16" s="1">
        <v>100</v>
      </c>
      <c r="I16" s="1">
        <v>98</v>
      </c>
      <c r="J16" s="1">
        <v>97</v>
      </c>
      <c r="K16" s="1">
        <v>90</v>
      </c>
      <c r="L16" s="1">
        <v>95</v>
      </c>
      <c r="M16" s="1">
        <v>81</v>
      </c>
      <c r="N16" s="1">
        <v>95</v>
      </c>
      <c r="O16" s="25">
        <f t="shared" si="0"/>
        <v>93.444444444444443</v>
      </c>
      <c r="P16" s="10"/>
      <c r="Q16" s="26">
        <f t="shared" si="1"/>
        <v>93.444444444444443</v>
      </c>
      <c r="R16" s="10"/>
      <c r="S16" s="48" t="s">
        <v>50</v>
      </c>
      <c r="T16" s="2"/>
      <c r="U16" s="2"/>
      <c r="V16" s="2"/>
      <c r="W16" s="2"/>
      <c r="X16" s="2"/>
      <c r="Y16" s="2"/>
    </row>
    <row r="17" spans="1:25" x14ac:dyDescent="0.25">
      <c r="A17" s="128">
        <v>13</v>
      </c>
      <c r="B17" s="166" t="s">
        <v>134</v>
      </c>
      <c r="C17" s="1">
        <v>90</v>
      </c>
      <c r="D17" s="1"/>
      <c r="E17" s="1"/>
      <c r="F17" s="1">
        <v>96</v>
      </c>
      <c r="G17" s="10"/>
      <c r="H17" s="1">
        <v>98</v>
      </c>
      <c r="I17" s="1">
        <v>93</v>
      </c>
      <c r="J17" s="1">
        <v>98</v>
      </c>
      <c r="K17" s="1">
        <v>90</v>
      </c>
      <c r="L17" s="1">
        <v>90</v>
      </c>
      <c r="M17" s="1">
        <v>90</v>
      </c>
      <c r="N17" s="1">
        <v>90</v>
      </c>
      <c r="O17" s="25">
        <f t="shared" si="0"/>
        <v>92.777777777777771</v>
      </c>
      <c r="P17" s="31"/>
      <c r="Q17" s="26">
        <f t="shared" si="1"/>
        <v>92.777777777777771</v>
      </c>
      <c r="R17" s="31"/>
      <c r="S17" s="48" t="s">
        <v>50</v>
      </c>
      <c r="T17" s="2"/>
      <c r="U17" s="2"/>
      <c r="V17" s="2"/>
      <c r="W17" s="2"/>
      <c r="X17" s="2"/>
      <c r="Y17" s="2"/>
    </row>
    <row r="18" spans="1:25" x14ac:dyDescent="0.25">
      <c r="A18" s="128">
        <v>14</v>
      </c>
      <c r="B18" s="166" t="s">
        <v>140</v>
      </c>
      <c r="C18" s="1">
        <v>85</v>
      </c>
      <c r="D18" s="1">
        <v>95</v>
      </c>
      <c r="E18" s="1">
        <v>94</v>
      </c>
      <c r="F18" s="1">
        <v>96</v>
      </c>
      <c r="G18" s="10"/>
      <c r="H18" s="10"/>
      <c r="I18" s="10"/>
      <c r="J18" s="1">
        <v>98</v>
      </c>
      <c r="K18" s="1">
        <v>78</v>
      </c>
      <c r="L18" s="1">
        <v>98</v>
      </c>
      <c r="M18" s="1">
        <v>93</v>
      </c>
      <c r="N18" s="1">
        <v>98</v>
      </c>
      <c r="O18" s="25">
        <f t="shared" si="0"/>
        <v>92.777777777777771</v>
      </c>
      <c r="P18" s="131"/>
      <c r="Q18" s="26">
        <f t="shared" si="1"/>
        <v>92.777777777777771</v>
      </c>
      <c r="R18" s="131"/>
      <c r="S18" s="135"/>
      <c r="T18" s="2"/>
      <c r="U18" s="2"/>
      <c r="V18" s="2"/>
      <c r="W18" s="2"/>
      <c r="X18" s="2"/>
      <c r="Y18" s="2"/>
    </row>
    <row r="19" spans="1:25" x14ac:dyDescent="0.25">
      <c r="A19" s="128">
        <v>15</v>
      </c>
      <c r="B19" s="191" t="s">
        <v>116</v>
      </c>
      <c r="C19" s="1">
        <v>90</v>
      </c>
      <c r="D19" s="1"/>
      <c r="E19" s="1"/>
      <c r="F19" s="1">
        <v>90</v>
      </c>
      <c r="G19" s="1">
        <v>91</v>
      </c>
      <c r="H19" s="11"/>
      <c r="I19" s="1">
        <v>98</v>
      </c>
      <c r="J19" s="1">
        <v>90</v>
      </c>
      <c r="K19" s="1">
        <v>92</v>
      </c>
      <c r="L19" s="1">
        <v>95</v>
      </c>
      <c r="M19" s="1">
        <v>91</v>
      </c>
      <c r="N19" s="1">
        <v>95</v>
      </c>
      <c r="O19" s="25">
        <f t="shared" si="0"/>
        <v>92.444444444444443</v>
      </c>
      <c r="P19" s="130"/>
      <c r="Q19" s="26">
        <f t="shared" si="1"/>
        <v>92.444444444444443</v>
      </c>
      <c r="R19" s="27"/>
      <c r="S19" s="135" t="s">
        <v>50</v>
      </c>
      <c r="T19" s="2"/>
      <c r="U19" s="2"/>
      <c r="V19" s="2"/>
      <c r="W19" s="2"/>
      <c r="X19" s="2"/>
      <c r="Y19" s="2"/>
    </row>
    <row r="20" spans="1:25" x14ac:dyDescent="0.25">
      <c r="A20" s="129">
        <v>16</v>
      </c>
      <c r="B20" s="192" t="s">
        <v>115</v>
      </c>
      <c r="C20" s="11">
        <v>85</v>
      </c>
      <c r="D20" s="11"/>
      <c r="E20" s="11"/>
      <c r="F20" s="11">
        <v>90</v>
      </c>
      <c r="G20" s="71">
        <v>91</v>
      </c>
      <c r="H20" s="6"/>
      <c r="I20" s="18">
        <v>98</v>
      </c>
      <c r="J20" s="11">
        <v>90</v>
      </c>
      <c r="K20" s="11">
        <v>90</v>
      </c>
      <c r="L20" s="11">
        <v>95</v>
      </c>
      <c r="M20" s="11">
        <v>90</v>
      </c>
      <c r="N20" s="11">
        <v>95</v>
      </c>
      <c r="O20" s="25">
        <f t="shared" si="0"/>
        <v>91.555555555555557</v>
      </c>
      <c r="P20" s="131"/>
      <c r="Q20" s="26">
        <f t="shared" si="1"/>
        <v>91.555555555555557</v>
      </c>
      <c r="R20" s="131"/>
      <c r="S20" s="29"/>
      <c r="T20" s="2"/>
      <c r="U20" s="2"/>
      <c r="V20" s="2"/>
      <c r="W20" s="2"/>
      <c r="X20" s="2"/>
      <c r="Y20" s="2"/>
    </row>
    <row r="21" spans="1:25" x14ac:dyDescent="0.25">
      <c r="A21" s="128">
        <v>17</v>
      </c>
      <c r="B21" s="166" t="s">
        <v>138</v>
      </c>
      <c r="C21" s="1">
        <v>90</v>
      </c>
      <c r="D21" s="1"/>
      <c r="E21" s="1"/>
      <c r="F21" s="1">
        <v>76</v>
      </c>
      <c r="G21" s="73"/>
      <c r="H21" s="1">
        <v>97</v>
      </c>
      <c r="I21" s="16">
        <v>87</v>
      </c>
      <c r="J21" s="1">
        <v>90</v>
      </c>
      <c r="K21" s="1">
        <v>75</v>
      </c>
      <c r="L21" s="1">
        <v>92</v>
      </c>
      <c r="M21" s="1">
        <v>80</v>
      </c>
      <c r="N21" s="1">
        <v>92</v>
      </c>
      <c r="O21" s="25">
        <f t="shared" si="0"/>
        <v>86.555555555555557</v>
      </c>
      <c r="P21" s="130"/>
      <c r="Q21" s="26">
        <f t="shared" si="1"/>
        <v>86.555555555555557</v>
      </c>
      <c r="R21" s="130"/>
      <c r="S21" s="135"/>
      <c r="T21" s="2"/>
      <c r="U21" s="2"/>
      <c r="V21" s="2"/>
      <c r="W21" s="2"/>
      <c r="X21" s="2"/>
      <c r="Y21" s="2"/>
    </row>
    <row r="22" spans="1:25" x14ac:dyDescent="0.25">
      <c r="A22" s="128">
        <v>18</v>
      </c>
      <c r="B22" s="166" t="s">
        <v>142</v>
      </c>
      <c r="C22" s="1">
        <v>90</v>
      </c>
      <c r="D22" s="1">
        <v>78</v>
      </c>
      <c r="E22" s="1">
        <v>90</v>
      </c>
      <c r="F22" s="1">
        <v>76</v>
      </c>
      <c r="G22" s="73"/>
      <c r="H22" s="10"/>
      <c r="I22" s="15"/>
      <c r="J22" s="1">
        <v>76</v>
      </c>
      <c r="K22" s="1">
        <v>80</v>
      </c>
      <c r="L22" s="1">
        <v>92</v>
      </c>
      <c r="M22" s="1">
        <v>76</v>
      </c>
      <c r="N22" s="1">
        <v>92</v>
      </c>
      <c r="O22" s="25">
        <f t="shared" si="0"/>
        <v>83.333333333333329</v>
      </c>
      <c r="P22" s="130"/>
      <c r="Q22" s="26">
        <f t="shared" si="1"/>
        <v>83.333333333333329</v>
      </c>
      <c r="R22" s="130"/>
      <c r="S22" s="135"/>
      <c r="T22" s="2"/>
      <c r="U22" s="2"/>
      <c r="V22" s="2"/>
      <c r="W22" s="2"/>
      <c r="X22" s="2"/>
      <c r="Y22" s="2"/>
    </row>
    <row r="23" spans="1:25" x14ac:dyDescent="0.25">
      <c r="A23" s="129">
        <v>19</v>
      </c>
      <c r="B23" s="166" t="s">
        <v>118</v>
      </c>
      <c r="C23" s="1">
        <v>75</v>
      </c>
      <c r="D23" s="1"/>
      <c r="E23" s="1"/>
      <c r="F23" s="1">
        <v>76</v>
      </c>
      <c r="G23" s="102">
        <v>75</v>
      </c>
      <c r="H23" s="1"/>
      <c r="I23" s="16">
        <v>98</v>
      </c>
      <c r="J23" s="1">
        <v>75</v>
      </c>
      <c r="K23" s="1">
        <v>88</v>
      </c>
      <c r="L23" s="1">
        <v>85</v>
      </c>
      <c r="M23" s="1">
        <v>80</v>
      </c>
      <c r="N23" s="1">
        <v>85</v>
      </c>
      <c r="O23" s="25">
        <f t="shared" si="0"/>
        <v>81.888888888888886</v>
      </c>
      <c r="P23" s="130"/>
      <c r="Q23" s="26">
        <f t="shared" si="1"/>
        <v>81.888888888888886</v>
      </c>
      <c r="R23" s="130"/>
      <c r="S23" s="135"/>
      <c r="T23" s="2"/>
      <c r="U23" s="2"/>
      <c r="V23" s="2"/>
      <c r="W23" s="2"/>
      <c r="X23" s="2"/>
      <c r="Y23" s="2"/>
    </row>
    <row r="24" spans="1:25" x14ac:dyDescent="0.25">
      <c r="A24" s="128">
        <v>20</v>
      </c>
      <c r="B24" s="166" t="s">
        <v>117</v>
      </c>
      <c r="C24" s="1">
        <v>75</v>
      </c>
      <c r="D24" s="1"/>
      <c r="E24" s="1"/>
      <c r="F24" s="1">
        <v>76</v>
      </c>
      <c r="G24" s="102">
        <v>78</v>
      </c>
      <c r="H24" s="1"/>
      <c r="I24" s="16">
        <v>85</v>
      </c>
      <c r="J24" s="1">
        <v>60</v>
      </c>
      <c r="K24" s="1">
        <v>82</v>
      </c>
      <c r="L24" s="1">
        <v>85</v>
      </c>
      <c r="M24" s="1">
        <v>75</v>
      </c>
      <c r="N24" s="1">
        <v>85</v>
      </c>
      <c r="O24" s="25">
        <f t="shared" si="0"/>
        <v>77.888888888888886</v>
      </c>
      <c r="P24" s="130"/>
      <c r="Q24" s="26">
        <f t="shared" si="1"/>
        <v>77.888888888888886</v>
      </c>
      <c r="R24" s="46"/>
      <c r="S24" s="135"/>
      <c r="T24" s="2"/>
      <c r="U24" s="2"/>
      <c r="V24" s="2"/>
      <c r="W24" s="2"/>
      <c r="X24" s="2"/>
      <c r="Y24" s="2"/>
    </row>
    <row r="26" spans="1:25" x14ac:dyDescent="0.25">
      <c r="B26" s="171" t="s">
        <v>164</v>
      </c>
      <c r="C26" s="171" t="s">
        <v>0</v>
      </c>
      <c r="D26" s="171"/>
      <c r="E26" s="171"/>
      <c r="F26" s="171"/>
    </row>
    <row r="27" spans="1:25" x14ac:dyDescent="0.25">
      <c r="B27" s="171" t="s">
        <v>165</v>
      </c>
      <c r="C27" s="171" t="s">
        <v>1</v>
      </c>
      <c r="D27" s="171"/>
      <c r="E27" s="171"/>
      <c r="F27" s="171"/>
    </row>
    <row r="28" spans="1:25" x14ac:dyDescent="0.25">
      <c r="B28" s="171" t="s">
        <v>166</v>
      </c>
      <c r="C28" s="171" t="s">
        <v>2</v>
      </c>
      <c r="D28" s="171"/>
      <c r="E28" s="171"/>
      <c r="F28" s="171"/>
    </row>
    <row r="29" spans="1:25" x14ac:dyDescent="0.25">
      <c r="B29" s="171" t="s">
        <v>166</v>
      </c>
      <c r="C29" s="171" t="s">
        <v>22</v>
      </c>
      <c r="D29" s="171"/>
      <c r="E29" s="171"/>
      <c r="F29" s="171"/>
    </row>
    <row r="30" spans="1:25" x14ac:dyDescent="0.25">
      <c r="B30" s="171" t="s">
        <v>166</v>
      </c>
      <c r="C30" s="171" t="s">
        <v>3</v>
      </c>
      <c r="D30" s="171"/>
      <c r="E30" s="171"/>
      <c r="F30" s="171"/>
    </row>
    <row r="31" spans="1:25" x14ac:dyDescent="0.25">
      <c r="B31" s="171" t="s">
        <v>166</v>
      </c>
      <c r="C31" s="171" t="s">
        <v>4</v>
      </c>
      <c r="D31" s="171"/>
      <c r="E31" s="171"/>
      <c r="F31" s="171"/>
    </row>
    <row r="32" spans="1:25" x14ac:dyDescent="0.25">
      <c r="B32" s="171" t="s">
        <v>166</v>
      </c>
      <c r="C32" s="171" t="s">
        <v>5</v>
      </c>
      <c r="D32" s="171"/>
      <c r="E32" s="171"/>
      <c r="F32" s="171"/>
    </row>
    <row r="33" spans="2:6" x14ac:dyDescent="0.25">
      <c r="B33" s="171" t="s">
        <v>167</v>
      </c>
      <c r="C33" s="171" t="s">
        <v>19</v>
      </c>
      <c r="D33" s="171"/>
      <c r="E33" s="171"/>
      <c r="F33" s="171"/>
    </row>
  </sheetData>
  <mergeCells count="8">
    <mergeCell ref="B1:Y1"/>
    <mergeCell ref="B2:Y2"/>
    <mergeCell ref="A3:A4"/>
    <mergeCell ref="B3:B4"/>
    <mergeCell ref="C3:C4"/>
    <mergeCell ref="D3:I3"/>
    <mergeCell ref="J3:M3"/>
    <mergeCell ref="O3:S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4" workbookViewId="0">
      <selection activeCell="O6" sqref="O6:O10"/>
    </sheetView>
  </sheetViews>
  <sheetFormatPr defaultRowHeight="15" x14ac:dyDescent="0.25"/>
  <cols>
    <col min="1" max="1" width="6.28515625" customWidth="1"/>
    <col min="2" max="2" width="35.28515625" customWidth="1"/>
    <col min="3" max="4" width="5.7109375" customWidth="1"/>
    <col min="5" max="5" width="4.5703125" customWidth="1"/>
    <col min="6" max="6" width="5.85546875" customWidth="1"/>
    <col min="7" max="7" width="4.7109375" customWidth="1"/>
    <col min="8" max="8" width="6.5703125" customWidth="1"/>
    <col min="9" max="9" width="6.7109375" customWidth="1"/>
    <col min="10" max="10" width="6.5703125" customWidth="1"/>
    <col min="11" max="11" width="7.140625" customWidth="1"/>
    <col min="12" max="12" width="6.85546875" customWidth="1"/>
    <col min="13" max="13" width="4.140625" customWidth="1"/>
    <col min="14" max="14" width="6.5703125" customWidth="1"/>
    <col min="15" max="16" width="8.5703125" customWidth="1"/>
  </cols>
  <sheetData>
    <row r="1" spans="1:22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pans="1:22" ht="15.75" x14ac:dyDescent="0.25">
      <c r="A2" s="2"/>
      <c r="B2" s="210" t="s">
        <v>49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2" ht="31.5" x14ac:dyDescent="0.25">
      <c r="A3" s="212" t="s">
        <v>11</v>
      </c>
      <c r="B3" s="213" t="s">
        <v>12</v>
      </c>
      <c r="C3" s="133" t="s">
        <v>17</v>
      </c>
      <c r="D3" s="214" t="s">
        <v>14</v>
      </c>
      <c r="E3" s="213"/>
      <c r="F3" s="213"/>
      <c r="G3" s="213"/>
      <c r="H3" s="215" t="s">
        <v>15</v>
      </c>
      <c r="I3" s="216"/>
      <c r="J3" s="216"/>
      <c r="K3" s="217"/>
      <c r="L3" s="218" t="s">
        <v>13</v>
      </c>
      <c r="M3" s="219"/>
      <c r="N3" s="219"/>
      <c r="O3" s="219"/>
      <c r="P3" s="214"/>
      <c r="Q3" s="41"/>
      <c r="R3" s="41"/>
      <c r="S3" s="41"/>
      <c r="T3" s="41"/>
      <c r="U3" s="41"/>
      <c r="V3" s="41"/>
    </row>
    <row r="4" spans="1:22" ht="90.75" customHeight="1" x14ac:dyDescent="0.25">
      <c r="A4" s="212"/>
      <c r="B4" s="213"/>
      <c r="C4" s="172" t="s">
        <v>30</v>
      </c>
      <c r="D4" s="172" t="s">
        <v>41</v>
      </c>
      <c r="E4" s="172" t="s">
        <v>42</v>
      </c>
      <c r="F4" s="172" t="s">
        <v>18</v>
      </c>
      <c r="G4" s="172" t="s">
        <v>20</v>
      </c>
      <c r="H4" s="172" t="s">
        <v>33</v>
      </c>
      <c r="I4" s="172" t="s">
        <v>31</v>
      </c>
      <c r="J4" s="172" t="s">
        <v>21</v>
      </c>
      <c r="K4" s="172" t="s">
        <v>32</v>
      </c>
      <c r="L4" s="21" t="s">
        <v>6</v>
      </c>
      <c r="M4" s="22" t="s">
        <v>7</v>
      </c>
      <c r="N4" s="23" t="s">
        <v>8</v>
      </c>
      <c r="O4" s="21" t="s">
        <v>9</v>
      </c>
      <c r="P4" s="24" t="s">
        <v>10</v>
      </c>
      <c r="Q4" s="2"/>
      <c r="R4" s="2"/>
      <c r="S4" s="2"/>
      <c r="T4" s="2"/>
      <c r="U4" s="2"/>
      <c r="V4" s="2"/>
    </row>
    <row r="5" spans="1:22" ht="12" customHeight="1" x14ac:dyDescent="0.25">
      <c r="A5" s="53">
        <v>1</v>
      </c>
      <c r="B5" s="166" t="s">
        <v>26</v>
      </c>
      <c r="C5" s="1">
        <v>98</v>
      </c>
      <c r="D5" s="1">
        <v>96</v>
      </c>
      <c r="E5" s="1">
        <v>91</v>
      </c>
      <c r="F5" s="1">
        <v>96</v>
      </c>
      <c r="G5" s="1">
        <v>98</v>
      </c>
      <c r="H5" s="1">
        <v>92</v>
      </c>
      <c r="I5" s="1">
        <v>98</v>
      </c>
      <c r="J5" s="1">
        <v>90</v>
      </c>
      <c r="K5" s="1">
        <v>92</v>
      </c>
      <c r="L5" s="25">
        <f t="shared" ref="L5:L23" si="0">AVERAGE(C5:K5)</f>
        <v>94.555555555555557</v>
      </c>
      <c r="M5" s="47"/>
      <c r="N5" s="26">
        <f t="shared" ref="N5:N23" si="1">L5+M5</f>
        <v>94.555555555555557</v>
      </c>
      <c r="O5" s="27"/>
      <c r="P5" s="28" t="s">
        <v>50</v>
      </c>
      <c r="Q5" s="2"/>
      <c r="R5" s="2"/>
      <c r="S5" s="2"/>
      <c r="T5" s="2"/>
      <c r="U5" s="2"/>
      <c r="V5" s="2"/>
    </row>
    <row r="6" spans="1:22" ht="12" customHeight="1" x14ac:dyDescent="0.25">
      <c r="A6" s="54">
        <v>2</v>
      </c>
      <c r="B6" s="166" t="s">
        <v>43</v>
      </c>
      <c r="C6" s="1">
        <v>100</v>
      </c>
      <c r="D6" s="1">
        <v>96</v>
      </c>
      <c r="E6" s="1">
        <v>93</v>
      </c>
      <c r="F6" s="1">
        <v>90</v>
      </c>
      <c r="G6" s="1">
        <v>98</v>
      </c>
      <c r="H6" s="1">
        <v>98</v>
      </c>
      <c r="I6" s="1">
        <v>95</v>
      </c>
      <c r="J6" s="1">
        <v>90</v>
      </c>
      <c r="K6" s="1">
        <v>90</v>
      </c>
      <c r="L6" s="25">
        <f t="shared" si="0"/>
        <v>94.444444444444443</v>
      </c>
      <c r="M6" s="130"/>
      <c r="N6" s="26">
        <f t="shared" si="1"/>
        <v>94.444444444444443</v>
      </c>
      <c r="O6" s="130"/>
      <c r="P6" s="28" t="s">
        <v>50</v>
      </c>
      <c r="Q6" s="2"/>
      <c r="R6" s="2"/>
      <c r="S6" s="2"/>
      <c r="T6" s="2"/>
      <c r="U6" s="2"/>
      <c r="V6" s="2"/>
    </row>
    <row r="7" spans="1:22" ht="13.5" customHeight="1" x14ac:dyDescent="0.25">
      <c r="A7" s="54">
        <v>3</v>
      </c>
      <c r="B7" s="166" t="s">
        <v>29</v>
      </c>
      <c r="C7" s="1">
        <v>90</v>
      </c>
      <c r="D7" s="1">
        <v>80</v>
      </c>
      <c r="E7" s="1">
        <v>84</v>
      </c>
      <c r="F7" s="1">
        <v>96</v>
      </c>
      <c r="G7" s="1">
        <v>90</v>
      </c>
      <c r="H7" s="1">
        <v>93</v>
      </c>
      <c r="I7" s="1">
        <v>90</v>
      </c>
      <c r="J7" s="1">
        <v>75</v>
      </c>
      <c r="K7" s="1">
        <v>90</v>
      </c>
      <c r="L7" s="25">
        <f t="shared" si="0"/>
        <v>87.555555555555557</v>
      </c>
      <c r="M7" s="14">
        <v>5</v>
      </c>
      <c r="N7" s="26">
        <f t="shared" si="1"/>
        <v>92.555555555555557</v>
      </c>
      <c r="O7" s="81"/>
      <c r="P7" s="50"/>
      <c r="Q7" s="2"/>
      <c r="R7" s="2"/>
      <c r="S7" s="2"/>
      <c r="T7" s="2"/>
      <c r="U7" s="2"/>
      <c r="V7" s="2"/>
    </row>
    <row r="8" spans="1:22" ht="12" customHeight="1" x14ac:dyDescent="0.25">
      <c r="A8" s="54">
        <v>4</v>
      </c>
      <c r="B8" s="166" t="s">
        <v>47</v>
      </c>
      <c r="C8" s="1">
        <v>96</v>
      </c>
      <c r="D8" s="1">
        <v>96</v>
      </c>
      <c r="E8" s="1">
        <v>91</v>
      </c>
      <c r="F8" s="1">
        <v>90</v>
      </c>
      <c r="G8" s="1">
        <v>93</v>
      </c>
      <c r="H8" s="1">
        <v>97</v>
      </c>
      <c r="I8" s="1">
        <v>90</v>
      </c>
      <c r="J8" s="1">
        <v>90</v>
      </c>
      <c r="K8" s="1">
        <v>90</v>
      </c>
      <c r="L8" s="25">
        <f t="shared" si="0"/>
        <v>92.555555555555557</v>
      </c>
      <c r="M8" s="130"/>
      <c r="N8" s="26">
        <f t="shared" si="1"/>
        <v>92.555555555555557</v>
      </c>
      <c r="O8" s="130"/>
      <c r="P8" s="28" t="s">
        <v>50</v>
      </c>
      <c r="Q8" s="2"/>
      <c r="R8" s="2"/>
      <c r="S8" s="2"/>
      <c r="T8" s="2"/>
      <c r="U8" s="2"/>
      <c r="V8" s="2"/>
    </row>
    <row r="9" spans="1:22" ht="11.25" customHeight="1" x14ac:dyDescent="0.25">
      <c r="A9" s="54">
        <v>5</v>
      </c>
      <c r="B9" s="166" t="s">
        <v>40</v>
      </c>
      <c r="C9" s="1">
        <v>90</v>
      </c>
      <c r="D9" s="1">
        <v>93</v>
      </c>
      <c r="E9" s="1">
        <v>93</v>
      </c>
      <c r="F9" s="1">
        <v>90</v>
      </c>
      <c r="G9" s="1">
        <v>93</v>
      </c>
      <c r="H9" s="1">
        <v>97</v>
      </c>
      <c r="I9" s="1">
        <v>92</v>
      </c>
      <c r="J9" s="1">
        <v>90</v>
      </c>
      <c r="K9" s="1">
        <v>83</v>
      </c>
      <c r="L9" s="25">
        <f t="shared" si="0"/>
        <v>91.222222222222229</v>
      </c>
      <c r="M9" s="130"/>
      <c r="N9" s="26">
        <f t="shared" si="1"/>
        <v>91.222222222222229</v>
      </c>
      <c r="O9" s="46"/>
      <c r="P9" s="48"/>
      <c r="Q9" s="2"/>
      <c r="R9" s="2"/>
      <c r="S9" s="2"/>
      <c r="T9" s="2"/>
      <c r="U9" s="2"/>
      <c r="V9" s="2"/>
    </row>
    <row r="10" spans="1:22" ht="12" customHeight="1" x14ac:dyDescent="0.25">
      <c r="A10" s="54">
        <v>6</v>
      </c>
      <c r="B10" s="166" t="s">
        <v>46</v>
      </c>
      <c r="C10" s="1">
        <v>96</v>
      </c>
      <c r="D10" s="1">
        <v>99</v>
      </c>
      <c r="E10" s="1">
        <v>94</v>
      </c>
      <c r="F10" s="1">
        <v>94</v>
      </c>
      <c r="G10" s="1">
        <v>92</v>
      </c>
      <c r="H10" s="1">
        <v>90</v>
      </c>
      <c r="I10" s="1">
        <v>90</v>
      </c>
      <c r="J10" s="1">
        <v>75</v>
      </c>
      <c r="K10" s="1">
        <v>82</v>
      </c>
      <c r="L10" s="25">
        <f t="shared" si="0"/>
        <v>90.222222222222229</v>
      </c>
      <c r="M10" s="130"/>
      <c r="N10" s="26">
        <f t="shared" si="1"/>
        <v>90.222222222222229</v>
      </c>
      <c r="O10" s="10"/>
      <c r="P10" s="48"/>
      <c r="Q10" s="2"/>
      <c r="R10" s="2"/>
      <c r="S10" s="2"/>
      <c r="T10" s="2"/>
      <c r="U10" s="2"/>
      <c r="V10" s="2"/>
    </row>
    <row r="11" spans="1:22" ht="12" customHeight="1" x14ac:dyDescent="0.25">
      <c r="A11" s="54">
        <v>7</v>
      </c>
      <c r="B11" s="166" t="s">
        <v>28</v>
      </c>
      <c r="C11" s="1">
        <v>90</v>
      </c>
      <c r="D11" s="1">
        <v>95</v>
      </c>
      <c r="E11" s="1">
        <v>85</v>
      </c>
      <c r="F11" s="1">
        <v>96</v>
      </c>
      <c r="G11" s="1">
        <v>91</v>
      </c>
      <c r="H11" s="1">
        <v>88</v>
      </c>
      <c r="I11" s="1">
        <v>90</v>
      </c>
      <c r="J11" s="1">
        <v>84</v>
      </c>
      <c r="K11" s="1">
        <v>90</v>
      </c>
      <c r="L11" s="25">
        <f t="shared" si="0"/>
        <v>89.888888888888886</v>
      </c>
      <c r="M11" s="130"/>
      <c r="N11" s="26">
        <f t="shared" si="1"/>
        <v>89.888888888888886</v>
      </c>
      <c r="O11" s="27"/>
      <c r="P11" s="49"/>
      <c r="Q11" s="2"/>
      <c r="R11" s="2"/>
      <c r="S11" s="2"/>
      <c r="T11" s="2"/>
      <c r="U11" s="2"/>
      <c r="V11" s="2"/>
    </row>
    <row r="12" spans="1:22" ht="12.75" customHeight="1" x14ac:dyDescent="0.25">
      <c r="A12" s="54">
        <v>8</v>
      </c>
      <c r="B12" s="166" t="s">
        <v>34</v>
      </c>
      <c r="C12" s="1">
        <v>90</v>
      </c>
      <c r="D12" s="1">
        <v>92</v>
      </c>
      <c r="E12" s="1">
        <v>90</v>
      </c>
      <c r="F12" s="1">
        <v>95</v>
      </c>
      <c r="G12" s="1">
        <v>93</v>
      </c>
      <c r="H12" s="1">
        <v>96</v>
      </c>
      <c r="I12" s="1">
        <v>82</v>
      </c>
      <c r="J12" s="1">
        <v>90</v>
      </c>
      <c r="K12" s="1">
        <v>80</v>
      </c>
      <c r="L12" s="25">
        <f t="shared" si="0"/>
        <v>89.777777777777771</v>
      </c>
      <c r="M12" s="130"/>
      <c r="N12" s="26">
        <f t="shared" si="1"/>
        <v>89.777777777777771</v>
      </c>
      <c r="O12" s="130"/>
      <c r="P12" s="48"/>
      <c r="Q12" s="2"/>
      <c r="R12" s="2"/>
      <c r="S12" s="2"/>
      <c r="T12" s="2"/>
      <c r="U12" s="2"/>
      <c r="V12" s="2"/>
    </row>
    <row r="13" spans="1:22" ht="12" customHeight="1" x14ac:dyDescent="0.25">
      <c r="A13" s="54">
        <v>9</v>
      </c>
      <c r="B13" s="166" t="s">
        <v>27</v>
      </c>
      <c r="C13" s="1">
        <v>90</v>
      </c>
      <c r="D13" s="1">
        <v>95</v>
      </c>
      <c r="E13" s="1">
        <v>84</v>
      </c>
      <c r="F13" s="1">
        <v>92</v>
      </c>
      <c r="G13" s="1">
        <v>90</v>
      </c>
      <c r="H13" s="1">
        <v>79</v>
      </c>
      <c r="I13" s="1">
        <v>90</v>
      </c>
      <c r="J13" s="1">
        <v>85</v>
      </c>
      <c r="K13" s="1">
        <v>90</v>
      </c>
      <c r="L13" s="25">
        <f t="shared" si="0"/>
        <v>88.333333333333329</v>
      </c>
      <c r="M13" s="130"/>
      <c r="N13" s="26">
        <f t="shared" si="1"/>
        <v>88.333333333333329</v>
      </c>
      <c r="O13" s="27"/>
      <c r="P13" s="51"/>
      <c r="Q13" s="2"/>
      <c r="R13" s="2"/>
      <c r="S13" s="2"/>
      <c r="T13" s="2"/>
      <c r="U13" s="2"/>
      <c r="V13" s="2"/>
    </row>
    <row r="14" spans="1:22" ht="12" customHeight="1" x14ac:dyDescent="0.25">
      <c r="A14" s="54">
        <v>10</v>
      </c>
      <c r="B14" s="166" t="s">
        <v>39</v>
      </c>
      <c r="C14" s="1">
        <v>90</v>
      </c>
      <c r="D14" s="1">
        <v>93</v>
      </c>
      <c r="E14" s="1">
        <v>83</v>
      </c>
      <c r="F14" s="1">
        <v>95</v>
      </c>
      <c r="G14" s="1">
        <v>93</v>
      </c>
      <c r="H14" s="1">
        <v>84</v>
      </c>
      <c r="I14" s="1">
        <v>90</v>
      </c>
      <c r="J14" s="1">
        <v>82</v>
      </c>
      <c r="K14" s="1">
        <v>82</v>
      </c>
      <c r="L14" s="25">
        <f t="shared" si="0"/>
        <v>88</v>
      </c>
      <c r="M14" s="130"/>
      <c r="N14" s="26">
        <f t="shared" si="1"/>
        <v>88</v>
      </c>
      <c r="O14" s="130"/>
      <c r="P14" s="48"/>
      <c r="Q14" s="2"/>
      <c r="R14" s="2"/>
      <c r="S14" s="2"/>
      <c r="T14" s="2"/>
      <c r="U14" s="2"/>
      <c r="V14" s="2"/>
    </row>
    <row r="15" spans="1:22" ht="12" customHeight="1" x14ac:dyDescent="0.25">
      <c r="A15" s="54">
        <v>11</v>
      </c>
      <c r="B15" s="166" t="s">
        <v>37</v>
      </c>
      <c r="C15" s="1">
        <v>90</v>
      </c>
      <c r="D15" s="1">
        <v>79</v>
      </c>
      <c r="E15" s="1">
        <v>80</v>
      </c>
      <c r="F15" s="1">
        <v>95</v>
      </c>
      <c r="G15" s="1">
        <v>92</v>
      </c>
      <c r="H15" s="1">
        <v>91</v>
      </c>
      <c r="I15" s="1">
        <v>90</v>
      </c>
      <c r="J15" s="1">
        <v>82</v>
      </c>
      <c r="K15" s="1">
        <v>92</v>
      </c>
      <c r="L15" s="25">
        <f t="shared" si="0"/>
        <v>87.888888888888886</v>
      </c>
      <c r="M15" s="130"/>
      <c r="N15" s="26">
        <f t="shared" si="1"/>
        <v>87.888888888888886</v>
      </c>
      <c r="O15" s="130"/>
      <c r="P15" s="48"/>
      <c r="Q15" s="2"/>
      <c r="R15" s="2"/>
      <c r="S15" s="2"/>
      <c r="T15" s="2"/>
      <c r="U15" s="2"/>
      <c r="V15" s="2"/>
    </row>
    <row r="16" spans="1:22" ht="13.5" customHeight="1" x14ac:dyDescent="0.25">
      <c r="A16" s="54">
        <v>12</v>
      </c>
      <c r="B16" s="166" t="s">
        <v>35</v>
      </c>
      <c r="C16" s="1">
        <v>90</v>
      </c>
      <c r="D16" s="1">
        <v>93</v>
      </c>
      <c r="E16" s="1">
        <v>91</v>
      </c>
      <c r="F16" s="1">
        <v>90</v>
      </c>
      <c r="G16" s="1">
        <v>93</v>
      </c>
      <c r="H16" s="1">
        <v>82</v>
      </c>
      <c r="I16" s="1">
        <v>82</v>
      </c>
      <c r="J16" s="1">
        <v>90</v>
      </c>
      <c r="K16" s="1">
        <v>79</v>
      </c>
      <c r="L16" s="25">
        <f t="shared" si="0"/>
        <v>87.777777777777771</v>
      </c>
      <c r="M16" s="10"/>
      <c r="N16" s="26">
        <f t="shared" si="1"/>
        <v>87.777777777777771</v>
      </c>
      <c r="O16" s="130"/>
      <c r="P16" s="48"/>
      <c r="Q16" s="2"/>
      <c r="R16" s="2"/>
      <c r="S16" s="2"/>
      <c r="T16" s="2"/>
      <c r="U16" s="2"/>
      <c r="V16" s="2"/>
    </row>
    <row r="17" spans="1:22" ht="12.75" customHeight="1" x14ac:dyDescent="0.25">
      <c r="A17" s="54">
        <v>13</v>
      </c>
      <c r="B17" s="166" t="s">
        <v>25</v>
      </c>
      <c r="C17" s="1">
        <v>90</v>
      </c>
      <c r="D17" s="1">
        <v>95</v>
      </c>
      <c r="E17" s="1">
        <v>83</v>
      </c>
      <c r="F17" s="1">
        <v>88</v>
      </c>
      <c r="G17" s="1">
        <v>84</v>
      </c>
      <c r="H17" s="1">
        <v>92</v>
      </c>
      <c r="I17" s="1">
        <v>90</v>
      </c>
      <c r="J17" s="1">
        <v>90</v>
      </c>
      <c r="K17" s="1">
        <v>76</v>
      </c>
      <c r="L17" s="25">
        <f t="shared" si="0"/>
        <v>87.555555555555557</v>
      </c>
      <c r="M17" s="1"/>
      <c r="N17" s="26">
        <f t="shared" si="1"/>
        <v>87.555555555555557</v>
      </c>
      <c r="O17" s="12"/>
      <c r="P17" s="30"/>
      <c r="Q17" s="2"/>
      <c r="R17" s="2"/>
      <c r="S17" s="2"/>
      <c r="T17" s="2"/>
      <c r="U17" s="2"/>
      <c r="V17" s="2"/>
    </row>
    <row r="18" spans="1:22" ht="12" customHeight="1" x14ac:dyDescent="0.25">
      <c r="A18" s="54">
        <v>14</v>
      </c>
      <c r="B18" s="166" t="s">
        <v>48</v>
      </c>
      <c r="C18" s="1">
        <v>96</v>
      </c>
      <c r="D18" s="1">
        <v>90</v>
      </c>
      <c r="E18" s="1">
        <v>91</v>
      </c>
      <c r="F18" s="1">
        <v>90</v>
      </c>
      <c r="G18" s="1">
        <v>92</v>
      </c>
      <c r="H18" s="1">
        <v>82</v>
      </c>
      <c r="I18" s="1">
        <v>90</v>
      </c>
      <c r="J18" s="1">
        <v>76</v>
      </c>
      <c r="K18" s="1">
        <v>77</v>
      </c>
      <c r="L18" s="25">
        <f t="shared" si="0"/>
        <v>87.111111111111114</v>
      </c>
      <c r="M18" s="10"/>
      <c r="N18" s="26">
        <f t="shared" si="1"/>
        <v>87.111111111111114</v>
      </c>
      <c r="O18" s="10"/>
      <c r="P18" s="10"/>
      <c r="Q18" s="2"/>
      <c r="R18" s="2"/>
      <c r="S18" s="2"/>
      <c r="T18" s="2"/>
      <c r="U18" s="2"/>
      <c r="V18" s="2"/>
    </row>
    <row r="19" spans="1:22" ht="12" customHeight="1" x14ac:dyDescent="0.25">
      <c r="A19" s="55">
        <v>15</v>
      </c>
      <c r="B19" s="166" t="s">
        <v>38</v>
      </c>
      <c r="C19" s="1">
        <v>90</v>
      </c>
      <c r="D19" s="1">
        <v>96</v>
      </c>
      <c r="E19" s="1">
        <v>98</v>
      </c>
      <c r="F19" s="1">
        <v>70</v>
      </c>
      <c r="G19" s="1">
        <v>93</v>
      </c>
      <c r="H19" s="1">
        <v>87</v>
      </c>
      <c r="I19" s="1">
        <v>78</v>
      </c>
      <c r="J19" s="1">
        <v>75</v>
      </c>
      <c r="K19" s="1">
        <v>94</v>
      </c>
      <c r="L19" s="25">
        <f t="shared" si="0"/>
        <v>86.777777777777771</v>
      </c>
      <c r="M19" s="10"/>
      <c r="N19" s="26">
        <f t="shared" si="1"/>
        <v>86.777777777777771</v>
      </c>
      <c r="O19" s="10"/>
      <c r="P19" s="10"/>
      <c r="Q19" s="2"/>
      <c r="R19" s="2"/>
      <c r="S19" s="2"/>
      <c r="T19" s="2"/>
      <c r="U19" s="2"/>
      <c r="V19" s="2"/>
    </row>
    <row r="20" spans="1:22" ht="11.25" customHeight="1" x14ac:dyDescent="0.25">
      <c r="A20" s="56">
        <v>16</v>
      </c>
      <c r="B20" s="167" t="s">
        <v>44</v>
      </c>
      <c r="C20" s="1">
        <v>96</v>
      </c>
      <c r="D20" s="1">
        <v>97</v>
      </c>
      <c r="E20" s="1">
        <v>78</v>
      </c>
      <c r="F20" s="1">
        <v>94</v>
      </c>
      <c r="G20" s="1">
        <v>90</v>
      </c>
      <c r="H20" s="1">
        <v>90</v>
      </c>
      <c r="I20" s="1">
        <v>90</v>
      </c>
      <c r="J20" s="1">
        <v>64</v>
      </c>
      <c r="K20" s="1">
        <v>82</v>
      </c>
      <c r="L20" s="25">
        <f t="shared" si="0"/>
        <v>86.777777777777771</v>
      </c>
      <c r="M20" s="10"/>
      <c r="N20" s="26">
        <f t="shared" si="1"/>
        <v>86.777777777777771</v>
      </c>
      <c r="O20" s="130"/>
      <c r="P20" s="130"/>
      <c r="Q20" s="2"/>
      <c r="R20" s="2"/>
      <c r="S20" s="2"/>
      <c r="T20" s="2"/>
      <c r="U20" s="2"/>
      <c r="V20" s="2"/>
    </row>
    <row r="21" spans="1:22" ht="12" customHeight="1" x14ac:dyDescent="0.25">
      <c r="A21" s="56">
        <v>17</v>
      </c>
      <c r="B21" s="168" t="s">
        <v>45</v>
      </c>
      <c r="C21" s="1">
        <v>95</v>
      </c>
      <c r="D21" s="1">
        <v>90</v>
      </c>
      <c r="E21" s="1">
        <v>80</v>
      </c>
      <c r="F21" s="1">
        <v>94</v>
      </c>
      <c r="G21" s="1">
        <v>93</v>
      </c>
      <c r="H21" s="1">
        <v>85</v>
      </c>
      <c r="I21" s="1">
        <v>92</v>
      </c>
      <c r="J21" s="1">
        <v>69</v>
      </c>
      <c r="K21" s="1">
        <v>76</v>
      </c>
      <c r="L21" s="25">
        <f t="shared" si="0"/>
        <v>86</v>
      </c>
      <c r="M21" s="31"/>
      <c r="N21" s="26">
        <f t="shared" si="1"/>
        <v>86</v>
      </c>
      <c r="O21" s="31"/>
      <c r="P21" s="130"/>
      <c r="Q21" s="2"/>
      <c r="R21" s="2"/>
      <c r="S21" s="2"/>
      <c r="T21" s="2"/>
      <c r="U21" s="2"/>
      <c r="V21" s="2"/>
    </row>
    <row r="22" spans="1:22" ht="13.5" customHeight="1" x14ac:dyDescent="0.25">
      <c r="A22" s="56">
        <v>18</v>
      </c>
      <c r="B22" s="168" t="s">
        <v>36</v>
      </c>
      <c r="C22" s="1">
        <v>90</v>
      </c>
      <c r="D22" s="1">
        <v>94</v>
      </c>
      <c r="E22" s="1">
        <v>80</v>
      </c>
      <c r="F22" s="1">
        <v>90</v>
      </c>
      <c r="G22" s="1">
        <v>93</v>
      </c>
      <c r="H22" s="1">
        <v>80</v>
      </c>
      <c r="I22" s="1">
        <v>75</v>
      </c>
      <c r="J22" s="1">
        <v>80</v>
      </c>
      <c r="K22" s="1">
        <v>83</v>
      </c>
      <c r="L22" s="25">
        <f t="shared" si="0"/>
        <v>85</v>
      </c>
      <c r="M22" s="131"/>
      <c r="N22" s="26">
        <f t="shared" si="1"/>
        <v>85</v>
      </c>
      <c r="O22" s="131"/>
      <c r="P22" s="131"/>
      <c r="Q22" s="2"/>
      <c r="R22" s="2"/>
      <c r="S22" s="2"/>
      <c r="T22" s="2"/>
      <c r="U22" s="2"/>
      <c r="V22" s="2"/>
    </row>
    <row r="23" spans="1:22" ht="12.75" customHeight="1" x14ac:dyDescent="0.25">
      <c r="A23" s="118">
        <v>19</v>
      </c>
      <c r="B23" s="169" t="s">
        <v>24</v>
      </c>
      <c r="C23" s="1">
        <v>95</v>
      </c>
      <c r="D23" s="1">
        <v>82</v>
      </c>
      <c r="E23" s="1">
        <v>80</v>
      </c>
      <c r="F23" s="1">
        <v>96</v>
      </c>
      <c r="G23" s="1">
        <v>91</v>
      </c>
      <c r="H23" s="1">
        <v>86</v>
      </c>
      <c r="I23" s="1">
        <v>82</v>
      </c>
      <c r="J23" s="1">
        <v>75</v>
      </c>
      <c r="K23" s="1">
        <v>75</v>
      </c>
      <c r="L23" s="25">
        <f t="shared" si="0"/>
        <v>84.666666666666671</v>
      </c>
      <c r="M23" s="130"/>
      <c r="N23" s="26">
        <f t="shared" si="1"/>
        <v>84.666666666666671</v>
      </c>
      <c r="O23" s="27"/>
      <c r="P23" s="29"/>
      <c r="Q23" s="2"/>
      <c r="R23" s="2"/>
      <c r="S23" s="2"/>
      <c r="T23" s="2"/>
      <c r="U23" s="2"/>
      <c r="V23" s="2"/>
    </row>
    <row r="24" spans="1:22" ht="11.25" customHeight="1" x14ac:dyDescent="0.25"/>
    <row r="25" spans="1:22" ht="13.5" customHeight="1" x14ac:dyDescent="0.25">
      <c r="B25" s="171" t="s">
        <v>164</v>
      </c>
      <c r="C25" s="171" t="s">
        <v>0</v>
      </c>
      <c r="D25" s="171"/>
      <c r="E25" s="171"/>
    </row>
    <row r="26" spans="1:22" x14ac:dyDescent="0.25">
      <c r="B26" s="171" t="s">
        <v>165</v>
      </c>
      <c r="C26" s="171" t="s">
        <v>1</v>
      </c>
      <c r="D26" s="171"/>
      <c r="E26" s="171"/>
    </row>
    <row r="27" spans="1:22" ht="13.5" customHeight="1" x14ac:dyDescent="0.25">
      <c r="B27" s="171" t="s">
        <v>166</v>
      </c>
      <c r="C27" s="171" t="s">
        <v>2</v>
      </c>
      <c r="D27" s="171"/>
      <c r="E27" s="171"/>
    </row>
    <row r="28" spans="1:22" ht="12.75" customHeight="1" x14ac:dyDescent="0.25">
      <c r="B28" s="171" t="s">
        <v>166</v>
      </c>
      <c r="C28" s="171" t="s">
        <v>22</v>
      </c>
      <c r="D28" s="171"/>
      <c r="E28" s="171"/>
    </row>
    <row r="29" spans="1:22" ht="12" customHeight="1" x14ac:dyDescent="0.25">
      <c r="B29" s="171" t="s">
        <v>166</v>
      </c>
      <c r="C29" s="171" t="s">
        <v>3</v>
      </c>
      <c r="D29" s="171"/>
      <c r="E29" s="171"/>
    </row>
    <row r="30" spans="1:22" ht="13.5" customHeight="1" x14ac:dyDescent="0.25">
      <c r="B30" s="171" t="s">
        <v>166</v>
      </c>
      <c r="C30" s="171" t="s">
        <v>4</v>
      </c>
      <c r="D30" s="171"/>
      <c r="E30" s="171"/>
    </row>
    <row r="31" spans="1:22" ht="12.75" customHeight="1" x14ac:dyDescent="0.25">
      <c r="B31" s="171" t="s">
        <v>166</v>
      </c>
      <c r="C31" s="171" t="s">
        <v>5</v>
      </c>
      <c r="D31" s="171"/>
      <c r="E31" s="171"/>
    </row>
    <row r="32" spans="1:22" ht="12.75" customHeight="1" x14ac:dyDescent="0.25">
      <c r="B32" s="171" t="s">
        <v>167</v>
      </c>
      <c r="C32" s="171" t="s">
        <v>19</v>
      </c>
      <c r="D32" s="171"/>
      <c r="E32" s="171"/>
    </row>
  </sheetData>
  <mergeCells count="7">
    <mergeCell ref="B1:V1"/>
    <mergeCell ref="B2:V2"/>
    <mergeCell ref="A3:A4"/>
    <mergeCell ref="B3:B4"/>
    <mergeCell ref="D3:G3"/>
    <mergeCell ref="H3:K3"/>
    <mergeCell ref="L3:P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4" workbookViewId="0">
      <selection activeCell="O5" sqref="O5:O19"/>
    </sheetView>
  </sheetViews>
  <sheetFormatPr defaultRowHeight="15" x14ac:dyDescent="0.25"/>
  <cols>
    <col min="1" max="1" width="6.28515625" customWidth="1"/>
    <col min="2" max="2" width="33.28515625" customWidth="1"/>
    <col min="3" max="3" width="5.85546875" customWidth="1"/>
    <col min="4" max="4" width="6" customWidth="1"/>
    <col min="5" max="5" width="6.28515625" customWidth="1"/>
    <col min="6" max="6" width="4.7109375" customWidth="1"/>
    <col min="7" max="7" width="5.42578125" customWidth="1"/>
    <col min="8" max="8" width="5" customWidth="1"/>
    <col min="9" max="9" width="4.85546875" customWidth="1"/>
    <col min="10" max="10" width="5.140625" customWidth="1"/>
    <col min="11" max="11" width="9.140625" customWidth="1"/>
    <col min="12" max="12" width="6.7109375" customWidth="1"/>
    <col min="13" max="13" width="5.42578125" customWidth="1"/>
    <col min="14" max="14" width="8.140625" customWidth="1"/>
    <col min="16" max="16" width="7.7109375" customWidth="1"/>
  </cols>
  <sheetData>
    <row r="1" spans="1:22" ht="14.25" customHeight="1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pans="1:22" ht="15.75" x14ac:dyDescent="0.25">
      <c r="A2" s="2"/>
      <c r="B2" s="210" t="s">
        <v>51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2" ht="35.25" customHeight="1" x14ac:dyDescent="0.25">
      <c r="A3" s="212" t="s">
        <v>11</v>
      </c>
      <c r="B3" s="213" t="s">
        <v>12</v>
      </c>
      <c r="C3" s="133" t="s">
        <v>17</v>
      </c>
      <c r="D3" s="214" t="s">
        <v>14</v>
      </c>
      <c r="E3" s="213"/>
      <c r="F3" s="213"/>
      <c r="G3" s="215" t="s">
        <v>15</v>
      </c>
      <c r="H3" s="216"/>
      <c r="I3" s="216"/>
      <c r="J3" s="217"/>
      <c r="K3" s="132" t="s">
        <v>59</v>
      </c>
      <c r="L3" s="218" t="s">
        <v>13</v>
      </c>
      <c r="M3" s="219"/>
      <c r="N3" s="219"/>
      <c r="O3" s="219"/>
      <c r="P3" s="214"/>
      <c r="Q3" s="41"/>
      <c r="R3" s="41"/>
      <c r="S3" s="41"/>
      <c r="T3" s="41"/>
      <c r="U3" s="41"/>
      <c r="V3" s="41"/>
    </row>
    <row r="4" spans="1:22" ht="139.5" customHeight="1" x14ac:dyDescent="0.25">
      <c r="A4" s="212"/>
      <c r="B4" s="213"/>
      <c r="C4" s="172" t="s">
        <v>52</v>
      </c>
      <c r="D4" s="172" t="s">
        <v>53</v>
      </c>
      <c r="E4" s="172" t="s">
        <v>54</v>
      </c>
      <c r="F4" s="172" t="s">
        <v>23</v>
      </c>
      <c r="G4" s="172" t="s">
        <v>55</v>
      </c>
      <c r="H4" s="172" t="s">
        <v>56</v>
      </c>
      <c r="I4" s="172" t="s">
        <v>57</v>
      </c>
      <c r="J4" s="172" t="s">
        <v>58</v>
      </c>
      <c r="K4" s="172" t="s">
        <v>55</v>
      </c>
      <c r="L4" s="21" t="s">
        <v>6</v>
      </c>
      <c r="M4" s="22" t="s">
        <v>7</v>
      </c>
      <c r="N4" s="23" t="s">
        <v>8</v>
      </c>
      <c r="O4" s="21" t="s">
        <v>9</v>
      </c>
      <c r="P4" s="24" t="s">
        <v>10</v>
      </c>
      <c r="Q4" s="2"/>
      <c r="R4" s="2"/>
      <c r="S4" s="2"/>
      <c r="T4" s="2"/>
      <c r="U4" s="2"/>
      <c r="V4" s="2"/>
    </row>
    <row r="5" spans="1:22" ht="13.5" customHeight="1" x14ac:dyDescent="0.25">
      <c r="A5" s="121">
        <v>1</v>
      </c>
      <c r="B5" s="166" t="s">
        <v>72</v>
      </c>
      <c r="C5" s="1">
        <v>100</v>
      </c>
      <c r="D5" s="1">
        <v>98</v>
      </c>
      <c r="E5" s="1">
        <v>99</v>
      </c>
      <c r="F5" s="1">
        <v>98</v>
      </c>
      <c r="G5" s="1">
        <v>98</v>
      </c>
      <c r="H5" s="1">
        <v>97</v>
      </c>
      <c r="I5" s="1">
        <v>90</v>
      </c>
      <c r="J5" s="1">
        <v>95</v>
      </c>
      <c r="K5" s="1">
        <v>98</v>
      </c>
      <c r="L5" s="25">
        <f t="shared" ref="L5:L19" si="0">AVERAGE(C5:K5)</f>
        <v>97</v>
      </c>
      <c r="M5" s="174">
        <v>2</v>
      </c>
      <c r="N5" s="26">
        <f t="shared" ref="N5:N19" si="1">L5+M5</f>
        <v>99</v>
      </c>
      <c r="O5" s="80"/>
      <c r="P5" s="48" t="s">
        <v>163</v>
      </c>
      <c r="Q5" s="2"/>
      <c r="R5" s="2"/>
      <c r="S5" s="2"/>
      <c r="T5" s="2"/>
      <c r="U5" s="2"/>
      <c r="V5" s="2"/>
    </row>
    <row r="6" spans="1:22" ht="12.75" customHeight="1" x14ac:dyDescent="0.25">
      <c r="A6" s="7">
        <v>2</v>
      </c>
      <c r="B6" s="166" t="s">
        <v>69</v>
      </c>
      <c r="C6" s="1">
        <v>96</v>
      </c>
      <c r="D6" s="1">
        <v>98</v>
      </c>
      <c r="E6" s="1">
        <v>99</v>
      </c>
      <c r="F6" s="1">
        <v>93</v>
      </c>
      <c r="G6" s="1">
        <v>93</v>
      </c>
      <c r="H6" s="1">
        <v>98</v>
      </c>
      <c r="I6" s="1">
        <v>90</v>
      </c>
      <c r="J6" s="1">
        <v>100</v>
      </c>
      <c r="K6" s="1">
        <v>93</v>
      </c>
      <c r="L6" s="25">
        <f t="shared" si="0"/>
        <v>95.555555555555557</v>
      </c>
      <c r="M6" s="130"/>
      <c r="N6" s="26">
        <f t="shared" si="1"/>
        <v>95.555555555555557</v>
      </c>
      <c r="O6" s="130"/>
      <c r="P6" s="48" t="s">
        <v>163</v>
      </c>
      <c r="Q6" s="2"/>
      <c r="R6" s="2"/>
      <c r="S6" s="2"/>
      <c r="T6" s="2"/>
      <c r="U6" s="2"/>
      <c r="V6" s="2"/>
    </row>
    <row r="7" spans="1:22" ht="12" customHeight="1" x14ac:dyDescent="0.25">
      <c r="A7" s="7">
        <v>3</v>
      </c>
      <c r="B7" s="166" t="s">
        <v>73</v>
      </c>
      <c r="C7" s="1">
        <v>96</v>
      </c>
      <c r="D7" s="1">
        <v>94</v>
      </c>
      <c r="E7" s="1">
        <v>99</v>
      </c>
      <c r="F7" s="1">
        <v>90</v>
      </c>
      <c r="G7" s="1">
        <v>93</v>
      </c>
      <c r="H7" s="1">
        <v>97</v>
      </c>
      <c r="I7" s="1">
        <v>90</v>
      </c>
      <c r="J7" s="1">
        <v>100</v>
      </c>
      <c r="K7" s="1">
        <v>93</v>
      </c>
      <c r="L7" s="25">
        <f t="shared" si="0"/>
        <v>94.666666666666671</v>
      </c>
      <c r="M7" s="130"/>
      <c r="N7" s="26">
        <f t="shared" si="1"/>
        <v>94.666666666666671</v>
      </c>
      <c r="O7" s="130"/>
      <c r="P7" s="48" t="s">
        <v>163</v>
      </c>
      <c r="Q7" s="2"/>
      <c r="R7" s="2"/>
      <c r="S7" s="2"/>
      <c r="T7" s="2"/>
      <c r="U7" s="2"/>
      <c r="V7" s="2"/>
    </row>
    <row r="8" spans="1:22" ht="11.25" customHeight="1" x14ac:dyDescent="0.25">
      <c r="A8" s="7">
        <v>4</v>
      </c>
      <c r="B8" s="166" t="s">
        <v>64</v>
      </c>
      <c r="C8" s="1">
        <v>98</v>
      </c>
      <c r="D8" s="1">
        <v>99</v>
      </c>
      <c r="E8" s="1">
        <v>94</v>
      </c>
      <c r="F8" s="1">
        <v>98</v>
      </c>
      <c r="G8" s="1">
        <v>92</v>
      </c>
      <c r="H8" s="1">
        <v>90</v>
      </c>
      <c r="I8" s="1">
        <v>90</v>
      </c>
      <c r="J8" s="1">
        <v>90</v>
      </c>
      <c r="K8" s="1">
        <v>92</v>
      </c>
      <c r="L8" s="25">
        <f t="shared" si="0"/>
        <v>93.666666666666671</v>
      </c>
      <c r="M8" s="130"/>
      <c r="N8" s="26">
        <f t="shared" si="1"/>
        <v>93.666666666666671</v>
      </c>
      <c r="O8" s="130"/>
      <c r="P8" s="48" t="s">
        <v>163</v>
      </c>
      <c r="Q8" s="2"/>
      <c r="R8" s="2"/>
      <c r="S8" s="2"/>
      <c r="T8" s="2"/>
      <c r="U8" s="2"/>
      <c r="V8" s="2"/>
    </row>
    <row r="9" spans="1:22" ht="11.25" customHeight="1" x14ac:dyDescent="0.25">
      <c r="A9" s="7">
        <v>5</v>
      </c>
      <c r="B9" s="166" t="s">
        <v>66</v>
      </c>
      <c r="C9" s="1">
        <v>92</v>
      </c>
      <c r="D9" s="1">
        <v>97</v>
      </c>
      <c r="E9" s="1">
        <v>99</v>
      </c>
      <c r="F9" s="1">
        <v>92</v>
      </c>
      <c r="G9" s="1">
        <v>90</v>
      </c>
      <c r="H9" s="1">
        <v>97</v>
      </c>
      <c r="I9" s="1">
        <v>90</v>
      </c>
      <c r="J9" s="1">
        <v>91</v>
      </c>
      <c r="K9" s="1">
        <v>90</v>
      </c>
      <c r="L9" s="25">
        <f t="shared" si="0"/>
        <v>93.111111111111114</v>
      </c>
      <c r="M9" s="130"/>
      <c r="N9" s="26">
        <f t="shared" si="1"/>
        <v>93.111111111111114</v>
      </c>
      <c r="O9" s="80"/>
      <c r="P9" s="48" t="s">
        <v>163</v>
      </c>
      <c r="Q9" s="2"/>
      <c r="R9" s="2"/>
      <c r="S9" s="2"/>
      <c r="T9" s="2"/>
      <c r="U9" s="2"/>
      <c r="V9" s="2"/>
    </row>
    <row r="10" spans="1:22" ht="13.5" customHeight="1" x14ac:dyDescent="0.25">
      <c r="A10" s="7">
        <v>6</v>
      </c>
      <c r="B10" s="166" t="s">
        <v>70</v>
      </c>
      <c r="C10" s="1">
        <v>96</v>
      </c>
      <c r="D10" s="1">
        <v>95</v>
      </c>
      <c r="E10" s="1">
        <v>90</v>
      </c>
      <c r="F10" s="1">
        <v>96</v>
      </c>
      <c r="G10" s="1">
        <v>90</v>
      </c>
      <c r="H10" s="1">
        <v>93</v>
      </c>
      <c r="I10" s="1">
        <v>90</v>
      </c>
      <c r="J10" s="1">
        <v>94</v>
      </c>
      <c r="K10" s="1">
        <v>90</v>
      </c>
      <c r="L10" s="25">
        <f t="shared" si="0"/>
        <v>92.666666666666671</v>
      </c>
      <c r="M10" s="130"/>
      <c r="N10" s="26">
        <f t="shared" si="1"/>
        <v>92.666666666666671</v>
      </c>
      <c r="O10" s="10"/>
      <c r="P10" s="48" t="s">
        <v>163</v>
      </c>
      <c r="Q10" s="2"/>
      <c r="R10" s="2"/>
      <c r="S10" s="2"/>
      <c r="T10" s="2"/>
      <c r="U10" s="2"/>
      <c r="V10" s="2"/>
    </row>
    <row r="11" spans="1:22" ht="12.75" customHeight="1" x14ac:dyDescent="0.25">
      <c r="A11" s="7">
        <v>7</v>
      </c>
      <c r="B11" s="166" t="s">
        <v>63</v>
      </c>
      <c r="C11" s="1">
        <v>95</v>
      </c>
      <c r="D11" s="1">
        <v>97</v>
      </c>
      <c r="E11" s="1">
        <v>91</v>
      </c>
      <c r="F11" s="1">
        <v>96</v>
      </c>
      <c r="G11" s="1">
        <v>93</v>
      </c>
      <c r="H11" s="1">
        <v>83</v>
      </c>
      <c r="I11" s="1">
        <v>90</v>
      </c>
      <c r="J11" s="1">
        <v>90</v>
      </c>
      <c r="K11" s="1">
        <v>93</v>
      </c>
      <c r="L11" s="25">
        <f t="shared" si="0"/>
        <v>92</v>
      </c>
      <c r="M11" s="130"/>
      <c r="N11" s="26">
        <f t="shared" si="1"/>
        <v>92</v>
      </c>
      <c r="O11" s="130"/>
      <c r="P11" s="48" t="s">
        <v>163</v>
      </c>
      <c r="Q11" s="2"/>
      <c r="R11" s="2"/>
      <c r="S11" s="2"/>
      <c r="T11" s="2"/>
      <c r="U11" s="2"/>
      <c r="V11" s="2"/>
    </row>
    <row r="12" spans="1:22" ht="12" customHeight="1" x14ac:dyDescent="0.25">
      <c r="A12" s="7">
        <v>8</v>
      </c>
      <c r="B12" s="166" t="s">
        <v>68</v>
      </c>
      <c r="C12" s="1">
        <v>95</v>
      </c>
      <c r="D12" s="1">
        <v>97</v>
      </c>
      <c r="E12" s="1">
        <v>93</v>
      </c>
      <c r="F12" s="1">
        <v>92</v>
      </c>
      <c r="G12" s="1">
        <v>90</v>
      </c>
      <c r="H12" s="1">
        <v>90</v>
      </c>
      <c r="I12" s="1">
        <v>90</v>
      </c>
      <c r="J12" s="1">
        <v>90</v>
      </c>
      <c r="K12" s="1">
        <v>90</v>
      </c>
      <c r="L12" s="25">
        <f t="shared" si="0"/>
        <v>91.888888888888886</v>
      </c>
      <c r="M12" s="130"/>
      <c r="N12" s="26">
        <f t="shared" si="1"/>
        <v>91.888888888888886</v>
      </c>
      <c r="O12" s="130"/>
      <c r="P12" s="48" t="s">
        <v>163</v>
      </c>
      <c r="Q12" s="2"/>
      <c r="R12" s="2"/>
      <c r="S12" s="2"/>
      <c r="T12" s="2"/>
      <c r="U12" s="2"/>
      <c r="V12" s="2"/>
    </row>
    <row r="13" spans="1:22" ht="13.5" customHeight="1" x14ac:dyDescent="0.25">
      <c r="A13" s="7">
        <v>9</v>
      </c>
      <c r="B13" s="166" t="s">
        <v>74</v>
      </c>
      <c r="C13" s="1">
        <v>95</v>
      </c>
      <c r="D13" s="1">
        <v>92</v>
      </c>
      <c r="E13" s="1">
        <v>90</v>
      </c>
      <c r="F13" s="1">
        <v>93</v>
      </c>
      <c r="G13" s="1">
        <v>92</v>
      </c>
      <c r="H13" s="1">
        <v>91</v>
      </c>
      <c r="I13" s="1">
        <v>90</v>
      </c>
      <c r="J13" s="1">
        <v>90</v>
      </c>
      <c r="K13" s="1">
        <v>92</v>
      </c>
      <c r="L13" s="25">
        <f t="shared" si="0"/>
        <v>91.666666666666671</v>
      </c>
      <c r="M13" s="130"/>
      <c r="N13" s="26">
        <f t="shared" si="1"/>
        <v>91.666666666666671</v>
      </c>
      <c r="O13" s="130"/>
      <c r="P13" s="48" t="s">
        <v>163</v>
      </c>
      <c r="Q13" s="2"/>
      <c r="R13" s="2"/>
      <c r="S13" s="2"/>
      <c r="T13" s="2"/>
      <c r="U13" s="2"/>
      <c r="V13" s="2"/>
    </row>
    <row r="14" spans="1:22" ht="12" customHeight="1" x14ac:dyDescent="0.25">
      <c r="A14" s="7">
        <v>10</v>
      </c>
      <c r="B14" s="166" t="s">
        <v>62</v>
      </c>
      <c r="C14" s="1">
        <v>90</v>
      </c>
      <c r="D14" s="1">
        <v>80</v>
      </c>
      <c r="E14" s="1">
        <v>99</v>
      </c>
      <c r="F14" s="1">
        <v>91</v>
      </c>
      <c r="G14" s="1">
        <v>90</v>
      </c>
      <c r="H14" s="1">
        <v>99</v>
      </c>
      <c r="I14" s="1">
        <v>90</v>
      </c>
      <c r="J14" s="1">
        <v>90</v>
      </c>
      <c r="K14" s="1">
        <v>88</v>
      </c>
      <c r="L14" s="25">
        <f t="shared" si="0"/>
        <v>90.777777777777771</v>
      </c>
      <c r="M14" s="6"/>
      <c r="N14" s="26">
        <f t="shared" si="1"/>
        <v>90.777777777777771</v>
      </c>
      <c r="O14" s="80"/>
      <c r="P14" s="28"/>
      <c r="Q14" s="2"/>
      <c r="R14" s="2"/>
      <c r="S14" s="2"/>
      <c r="T14" s="2"/>
      <c r="U14" s="2"/>
      <c r="V14" s="2"/>
    </row>
    <row r="15" spans="1:22" ht="12" customHeight="1" x14ac:dyDescent="0.25">
      <c r="A15" s="7">
        <v>11</v>
      </c>
      <c r="B15" s="166" t="s">
        <v>60</v>
      </c>
      <c r="C15" s="1">
        <v>95</v>
      </c>
      <c r="D15" s="1">
        <v>84</v>
      </c>
      <c r="E15" s="1">
        <v>82</v>
      </c>
      <c r="F15" s="1">
        <v>94</v>
      </c>
      <c r="G15" s="1">
        <v>94</v>
      </c>
      <c r="H15" s="1">
        <v>92</v>
      </c>
      <c r="I15" s="1">
        <v>90</v>
      </c>
      <c r="J15" s="1">
        <v>90</v>
      </c>
      <c r="K15" s="1">
        <v>94</v>
      </c>
      <c r="L15" s="25">
        <f t="shared" si="0"/>
        <v>90.555555555555557</v>
      </c>
      <c r="M15" s="10"/>
      <c r="N15" s="26">
        <f t="shared" si="1"/>
        <v>90.555555555555557</v>
      </c>
      <c r="O15" s="46"/>
      <c r="P15" s="10"/>
      <c r="Q15" s="2"/>
      <c r="R15" s="2"/>
      <c r="S15" s="2"/>
      <c r="T15" s="2"/>
      <c r="U15" s="2"/>
      <c r="V15" s="2"/>
    </row>
    <row r="16" spans="1:22" ht="12.75" customHeight="1" x14ac:dyDescent="0.25">
      <c r="A16" s="7">
        <v>12</v>
      </c>
      <c r="B16" s="166" t="s">
        <v>61</v>
      </c>
      <c r="C16" s="1">
        <v>90</v>
      </c>
      <c r="D16" s="1">
        <v>90</v>
      </c>
      <c r="E16" s="1">
        <v>79</v>
      </c>
      <c r="F16" s="1">
        <v>94</v>
      </c>
      <c r="G16" s="1">
        <v>90</v>
      </c>
      <c r="H16" s="1">
        <v>82</v>
      </c>
      <c r="I16" s="1">
        <v>90</v>
      </c>
      <c r="J16" s="1">
        <v>75</v>
      </c>
      <c r="K16" s="1">
        <v>90</v>
      </c>
      <c r="L16" s="25">
        <f t="shared" si="0"/>
        <v>86.666666666666671</v>
      </c>
      <c r="M16" s="10"/>
      <c r="N16" s="26">
        <f t="shared" si="1"/>
        <v>86.666666666666671</v>
      </c>
      <c r="O16" s="92"/>
      <c r="P16" s="9"/>
      <c r="Q16" s="2"/>
      <c r="R16" s="2"/>
      <c r="S16" s="2"/>
      <c r="T16" s="2"/>
      <c r="U16" s="2"/>
      <c r="V16" s="2"/>
    </row>
    <row r="17" spans="1:22" ht="11.25" customHeight="1" x14ac:dyDescent="0.25">
      <c r="A17" s="7">
        <v>13</v>
      </c>
      <c r="B17" s="166" t="s">
        <v>65</v>
      </c>
      <c r="C17" s="1">
        <v>92</v>
      </c>
      <c r="D17" s="1">
        <v>98</v>
      </c>
      <c r="E17" s="1">
        <v>84</v>
      </c>
      <c r="F17" s="1">
        <v>90</v>
      </c>
      <c r="G17" s="1">
        <v>76</v>
      </c>
      <c r="H17" s="1">
        <v>85</v>
      </c>
      <c r="I17" s="1">
        <v>82</v>
      </c>
      <c r="J17" s="1">
        <v>75</v>
      </c>
      <c r="K17" s="1">
        <v>76</v>
      </c>
      <c r="L17" s="25">
        <f t="shared" si="0"/>
        <v>84.222222222222229</v>
      </c>
      <c r="M17" s="10"/>
      <c r="N17" s="26">
        <f t="shared" si="1"/>
        <v>84.222222222222229</v>
      </c>
      <c r="O17" s="10"/>
      <c r="P17" s="10"/>
      <c r="Q17" s="2"/>
      <c r="R17" s="2"/>
      <c r="S17" s="2"/>
      <c r="T17" s="2"/>
      <c r="U17" s="2"/>
      <c r="V17" s="2"/>
    </row>
    <row r="18" spans="1:22" ht="12" customHeight="1" x14ac:dyDescent="0.25">
      <c r="A18" s="7">
        <v>14</v>
      </c>
      <c r="B18" s="166" t="s">
        <v>67</v>
      </c>
      <c r="C18" s="1">
        <v>85</v>
      </c>
      <c r="D18" s="1">
        <v>76</v>
      </c>
      <c r="E18" s="1">
        <v>90</v>
      </c>
      <c r="F18" s="1">
        <v>80</v>
      </c>
      <c r="G18" s="1">
        <v>84</v>
      </c>
      <c r="H18" s="1">
        <v>88</v>
      </c>
      <c r="I18" s="1">
        <v>75</v>
      </c>
      <c r="J18" s="1">
        <v>75</v>
      </c>
      <c r="K18" s="1">
        <v>84</v>
      </c>
      <c r="L18" s="25">
        <f t="shared" si="0"/>
        <v>81.888888888888886</v>
      </c>
      <c r="M18" s="10"/>
      <c r="N18" s="26">
        <f t="shared" si="1"/>
        <v>81.888888888888886</v>
      </c>
      <c r="O18" s="130"/>
      <c r="P18" s="130"/>
      <c r="Q18" s="2"/>
      <c r="R18" s="2"/>
      <c r="S18" s="2"/>
      <c r="T18" s="2"/>
      <c r="U18" s="2"/>
      <c r="V18" s="2"/>
    </row>
    <row r="19" spans="1:22" ht="14.25" customHeight="1" x14ac:dyDescent="0.25">
      <c r="A19" s="7">
        <v>15</v>
      </c>
      <c r="B19" s="166" t="s">
        <v>71</v>
      </c>
      <c r="C19" s="1">
        <v>80</v>
      </c>
      <c r="D19" s="1">
        <v>83</v>
      </c>
      <c r="E19" s="1">
        <v>76</v>
      </c>
      <c r="F19" s="1">
        <v>80</v>
      </c>
      <c r="G19" s="1">
        <v>90</v>
      </c>
      <c r="H19" s="1">
        <v>80</v>
      </c>
      <c r="I19" s="1">
        <v>77</v>
      </c>
      <c r="J19" s="1">
        <v>80</v>
      </c>
      <c r="K19" s="1">
        <v>90</v>
      </c>
      <c r="L19" s="25">
        <f t="shared" si="0"/>
        <v>81.777777777777771</v>
      </c>
      <c r="M19" s="130"/>
      <c r="N19" s="26">
        <f t="shared" si="1"/>
        <v>81.777777777777771</v>
      </c>
      <c r="O19" s="80"/>
      <c r="P19" s="130"/>
      <c r="Q19" s="2"/>
      <c r="R19" s="2"/>
      <c r="S19" s="2"/>
      <c r="T19" s="2"/>
      <c r="U19" s="2"/>
      <c r="V19" s="2"/>
    </row>
    <row r="20" spans="1:22" ht="11.25" customHeight="1" x14ac:dyDescent="0.25"/>
    <row r="21" spans="1:22" ht="13.5" customHeight="1" x14ac:dyDescent="0.25">
      <c r="B21" s="171" t="s">
        <v>164</v>
      </c>
      <c r="C21" s="171" t="s">
        <v>0</v>
      </c>
      <c r="D21" s="171"/>
      <c r="E21" s="171"/>
    </row>
    <row r="22" spans="1:22" ht="12" customHeight="1" x14ac:dyDescent="0.25">
      <c r="B22" s="171" t="s">
        <v>165</v>
      </c>
      <c r="C22" s="171" t="s">
        <v>1</v>
      </c>
      <c r="D22" s="171"/>
      <c r="E22" s="171"/>
    </row>
    <row r="23" spans="1:22" ht="12.75" customHeight="1" x14ac:dyDescent="0.25">
      <c r="B23" s="171" t="s">
        <v>166</v>
      </c>
      <c r="C23" s="171" t="s">
        <v>2</v>
      </c>
      <c r="D23" s="171"/>
      <c r="E23" s="171"/>
    </row>
    <row r="24" spans="1:22" ht="12.75" customHeight="1" x14ac:dyDescent="0.25">
      <c r="B24" s="171" t="s">
        <v>166</v>
      </c>
      <c r="C24" s="171" t="s">
        <v>22</v>
      </c>
      <c r="D24" s="171"/>
      <c r="E24" s="171"/>
    </row>
    <row r="25" spans="1:22" ht="12.75" customHeight="1" x14ac:dyDescent="0.25">
      <c r="B25" s="171" t="s">
        <v>166</v>
      </c>
      <c r="C25" s="171" t="s">
        <v>3</v>
      </c>
      <c r="D25" s="171"/>
      <c r="E25" s="171"/>
    </row>
    <row r="26" spans="1:22" ht="12.75" customHeight="1" x14ac:dyDescent="0.25">
      <c r="B26" s="171" t="s">
        <v>166</v>
      </c>
      <c r="C26" s="171" t="s">
        <v>4</v>
      </c>
      <c r="D26" s="171"/>
      <c r="E26" s="171"/>
    </row>
    <row r="27" spans="1:22" ht="12.75" customHeight="1" x14ac:dyDescent="0.25">
      <c r="B27" s="171" t="s">
        <v>166</v>
      </c>
      <c r="C27" s="171" t="s">
        <v>5</v>
      </c>
      <c r="D27" s="171"/>
      <c r="E27" s="171"/>
    </row>
    <row r="28" spans="1:22" ht="11.25" customHeight="1" x14ac:dyDescent="0.25">
      <c r="B28" s="171" t="s">
        <v>167</v>
      </c>
      <c r="C28" s="171" t="s">
        <v>19</v>
      </c>
      <c r="D28" s="171"/>
      <c r="E28" s="171"/>
    </row>
  </sheetData>
  <mergeCells count="7">
    <mergeCell ref="B1:V1"/>
    <mergeCell ref="B2:V2"/>
    <mergeCell ref="A3:A4"/>
    <mergeCell ref="B3:B4"/>
    <mergeCell ref="D3:F3"/>
    <mergeCell ref="G3:J3"/>
    <mergeCell ref="L3:P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opLeftCell="A31" workbookViewId="0">
      <selection activeCell="P16" sqref="P16"/>
    </sheetView>
  </sheetViews>
  <sheetFormatPr defaultRowHeight="15" x14ac:dyDescent="0.25"/>
  <cols>
    <col min="2" max="2" width="35" customWidth="1"/>
    <col min="3" max="3" width="6.28515625" customWidth="1"/>
    <col min="4" max="4" width="4.5703125" customWidth="1"/>
    <col min="5" max="5" width="6.140625" customWidth="1"/>
    <col min="6" max="6" width="4.28515625" customWidth="1"/>
    <col min="7" max="7" width="4.85546875" customWidth="1"/>
    <col min="8" max="8" width="3.140625" customWidth="1"/>
    <col min="9" max="9" width="3.42578125" customWidth="1"/>
    <col min="10" max="10" width="4.140625" customWidth="1"/>
    <col min="11" max="11" width="10" style="2" customWidth="1"/>
    <col min="12" max="12" width="6" customWidth="1"/>
    <col min="13" max="13" width="3.42578125" customWidth="1"/>
    <col min="14" max="14" width="7.5703125" customWidth="1"/>
    <col min="15" max="15" width="8.5703125" customWidth="1"/>
  </cols>
  <sheetData>
    <row r="1" spans="1:22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pans="1:22" ht="15.75" x14ac:dyDescent="0.25">
      <c r="A2" s="2"/>
      <c r="B2" s="210" t="s">
        <v>51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2" ht="31.5" x14ac:dyDescent="0.25">
      <c r="A3" s="212" t="s">
        <v>11</v>
      </c>
      <c r="B3" s="213" t="s">
        <v>12</v>
      </c>
      <c r="C3" s="34" t="s">
        <v>17</v>
      </c>
      <c r="D3" s="214" t="s">
        <v>14</v>
      </c>
      <c r="E3" s="213"/>
      <c r="F3" s="213"/>
      <c r="G3" s="215" t="s">
        <v>15</v>
      </c>
      <c r="H3" s="216"/>
      <c r="I3" s="216"/>
      <c r="J3" s="217"/>
      <c r="K3" s="36" t="s">
        <v>59</v>
      </c>
      <c r="L3" s="218" t="s">
        <v>13</v>
      </c>
      <c r="M3" s="219"/>
      <c r="N3" s="219"/>
      <c r="O3" s="219"/>
      <c r="P3" s="214"/>
      <c r="Q3" s="37"/>
      <c r="R3" s="37"/>
      <c r="S3" s="37"/>
      <c r="T3" s="37"/>
      <c r="U3" s="37"/>
      <c r="V3" s="37"/>
    </row>
    <row r="4" spans="1:22" ht="144.75" customHeight="1" x14ac:dyDescent="0.25">
      <c r="A4" s="212"/>
      <c r="B4" s="213"/>
      <c r="C4" s="172" t="s">
        <v>52</v>
      </c>
      <c r="D4" s="172" t="s">
        <v>53</v>
      </c>
      <c r="E4" s="172" t="s">
        <v>54</v>
      </c>
      <c r="F4" s="172" t="s">
        <v>23</v>
      </c>
      <c r="G4" s="172" t="s">
        <v>55</v>
      </c>
      <c r="H4" s="172" t="s">
        <v>56</v>
      </c>
      <c r="I4" s="172" t="s">
        <v>57</v>
      </c>
      <c r="J4" s="172" t="s">
        <v>58</v>
      </c>
      <c r="K4" s="172" t="s">
        <v>55</v>
      </c>
      <c r="L4" s="21" t="s">
        <v>6</v>
      </c>
      <c r="M4" s="22" t="s">
        <v>7</v>
      </c>
      <c r="N4" s="23" t="s">
        <v>8</v>
      </c>
      <c r="O4" s="21" t="s">
        <v>9</v>
      </c>
      <c r="P4" s="24" t="s">
        <v>10</v>
      </c>
      <c r="Q4" s="2"/>
      <c r="R4" s="2"/>
      <c r="S4" s="2"/>
      <c r="T4" s="2"/>
      <c r="U4" s="2"/>
      <c r="V4" s="2"/>
    </row>
    <row r="5" spans="1:22" x14ac:dyDescent="0.25">
      <c r="A5" s="121"/>
      <c r="B5" s="166"/>
      <c r="C5" s="1"/>
      <c r="D5" s="1"/>
      <c r="E5" s="1"/>
      <c r="F5" s="1"/>
      <c r="G5" s="1"/>
      <c r="H5" s="1"/>
      <c r="I5" s="1"/>
      <c r="J5" s="1"/>
      <c r="K5" s="1"/>
      <c r="L5" s="25"/>
      <c r="M5" s="47"/>
      <c r="N5" s="26"/>
      <c r="O5" s="80"/>
      <c r="P5" s="48"/>
      <c r="Q5" s="2"/>
      <c r="R5" s="2"/>
      <c r="S5" s="2"/>
      <c r="T5" s="2"/>
      <c r="U5" s="2"/>
      <c r="V5" s="2"/>
    </row>
    <row r="6" spans="1:22" x14ac:dyDescent="0.25">
      <c r="A6" s="7"/>
      <c r="B6" s="166"/>
      <c r="C6" s="1"/>
      <c r="D6" s="1"/>
      <c r="E6" s="1"/>
      <c r="F6" s="1"/>
      <c r="G6" s="1"/>
      <c r="H6" s="1"/>
      <c r="I6" s="1"/>
      <c r="J6" s="1"/>
      <c r="K6" s="1"/>
      <c r="L6" s="25"/>
      <c r="M6" s="35"/>
      <c r="N6" s="26"/>
      <c r="O6" s="35"/>
      <c r="P6" s="48"/>
      <c r="Q6" s="2"/>
      <c r="R6" s="2"/>
      <c r="S6" s="2"/>
      <c r="T6" s="2"/>
      <c r="U6" s="2"/>
      <c r="V6" s="2"/>
    </row>
    <row r="7" spans="1:22" x14ac:dyDescent="0.25">
      <c r="A7" s="7"/>
      <c r="B7" s="166"/>
      <c r="C7" s="1"/>
      <c r="D7" s="1"/>
      <c r="E7" s="1"/>
      <c r="F7" s="1"/>
      <c r="G7" s="1"/>
      <c r="H7" s="1"/>
      <c r="I7" s="1"/>
      <c r="J7" s="1"/>
      <c r="K7" s="1"/>
      <c r="L7" s="25"/>
      <c r="M7" s="89"/>
      <c r="N7" s="26"/>
      <c r="O7" s="89"/>
      <c r="P7" s="48"/>
      <c r="Q7" s="2"/>
      <c r="R7" s="2"/>
      <c r="S7" s="2"/>
      <c r="T7" s="2"/>
      <c r="U7" s="2"/>
      <c r="V7" s="2"/>
    </row>
    <row r="8" spans="1:22" x14ac:dyDescent="0.25">
      <c r="A8" s="7"/>
      <c r="B8" s="166"/>
      <c r="C8" s="1"/>
      <c r="D8" s="1"/>
      <c r="E8" s="1"/>
      <c r="F8" s="1"/>
      <c r="G8" s="1"/>
      <c r="H8" s="1"/>
      <c r="I8" s="1"/>
      <c r="J8" s="1"/>
      <c r="K8" s="1"/>
      <c r="L8" s="25"/>
      <c r="M8" s="89"/>
      <c r="N8" s="26"/>
      <c r="O8" s="89"/>
      <c r="P8" s="48"/>
      <c r="Q8" s="2"/>
      <c r="R8" s="2"/>
      <c r="S8" s="2"/>
      <c r="T8" s="2"/>
      <c r="U8" s="2"/>
      <c r="V8" s="2"/>
    </row>
    <row r="9" spans="1:22" x14ac:dyDescent="0.25">
      <c r="A9" s="7"/>
      <c r="B9" s="166"/>
      <c r="C9" s="1"/>
      <c r="D9" s="1"/>
      <c r="E9" s="1"/>
      <c r="F9" s="1"/>
      <c r="G9" s="1"/>
      <c r="H9" s="1"/>
      <c r="I9" s="1"/>
      <c r="J9" s="1"/>
      <c r="K9" s="1"/>
      <c r="L9" s="25"/>
      <c r="M9" s="35"/>
      <c r="N9" s="26"/>
      <c r="O9" s="80"/>
      <c r="P9" s="48"/>
      <c r="Q9" s="2"/>
      <c r="R9" s="2"/>
      <c r="S9" s="2"/>
      <c r="T9" s="2"/>
      <c r="U9" s="2"/>
      <c r="V9" s="2"/>
    </row>
    <row r="10" spans="1:22" x14ac:dyDescent="0.25">
      <c r="A10" s="7"/>
      <c r="B10" s="166"/>
      <c r="C10" s="1"/>
      <c r="D10" s="1"/>
      <c r="E10" s="1"/>
      <c r="F10" s="1"/>
      <c r="G10" s="1"/>
      <c r="H10" s="1"/>
      <c r="I10" s="1"/>
      <c r="J10" s="1"/>
      <c r="K10" s="1"/>
      <c r="L10" s="25"/>
      <c r="M10" s="35"/>
      <c r="N10" s="26"/>
      <c r="O10" s="10"/>
      <c r="P10" s="48"/>
      <c r="Q10" s="2"/>
      <c r="R10" s="2"/>
      <c r="S10" s="2"/>
      <c r="T10" s="2"/>
      <c r="U10" s="2"/>
      <c r="V10" s="2"/>
    </row>
    <row r="11" spans="1:22" x14ac:dyDescent="0.25">
      <c r="A11" s="7"/>
      <c r="B11" s="166"/>
      <c r="C11" s="1"/>
      <c r="D11" s="1"/>
      <c r="E11" s="1"/>
      <c r="F11" s="1"/>
      <c r="G11" s="1"/>
      <c r="H11" s="1"/>
      <c r="I11" s="1"/>
      <c r="J11" s="1"/>
      <c r="K11" s="1"/>
      <c r="L11" s="25"/>
      <c r="M11" s="89"/>
      <c r="N11" s="26"/>
      <c r="O11" s="89"/>
      <c r="P11" s="48"/>
      <c r="Q11" s="2"/>
      <c r="R11" s="2"/>
      <c r="S11" s="2"/>
      <c r="T11" s="2"/>
      <c r="U11" s="2"/>
      <c r="V11" s="2"/>
    </row>
    <row r="12" spans="1:22" x14ac:dyDescent="0.25">
      <c r="A12" s="7"/>
      <c r="B12" s="166"/>
      <c r="C12" s="1"/>
      <c r="D12" s="1"/>
      <c r="E12" s="1"/>
      <c r="F12" s="1"/>
      <c r="G12" s="1"/>
      <c r="H12" s="1"/>
      <c r="I12" s="1"/>
      <c r="J12" s="1"/>
      <c r="K12" s="1"/>
      <c r="L12" s="25"/>
      <c r="M12" s="35"/>
      <c r="N12" s="26"/>
      <c r="O12" s="35"/>
      <c r="P12" s="48"/>
      <c r="Q12" s="2"/>
      <c r="R12" s="2"/>
      <c r="S12" s="2"/>
      <c r="T12" s="2"/>
      <c r="U12" s="2"/>
      <c r="V12" s="2"/>
    </row>
    <row r="13" spans="1:22" x14ac:dyDescent="0.25">
      <c r="A13" s="7"/>
      <c r="B13" s="166"/>
      <c r="C13" s="1"/>
      <c r="D13" s="1"/>
      <c r="E13" s="1"/>
      <c r="F13" s="1"/>
      <c r="G13" s="1"/>
      <c r="H13" s="1"/>
      <c r="I13" s="1"/>
      <c r="J13" s="1"/>
      <c r="K13" s="1"/>
      <c r="L13" s="25"/>
      <c r="M13" s="35"/>
      <c r="N13" s="26"/>
      <c r="O13" s="35"/>
      <c r="P13" s="48"/>
      <c r="Q13" s="2"/>
      <c r="R13" s="2"/>
      <c r="S13" s="2"/>
      <c r="T13" s="2"/>
      <c r="U13" s="2"/>
      <c r="V13" s="2"/>
    </row>
    <row r="14" spans="1:22" x14ac:dyDescent="0.25">
      <c r="A14" s="7"/>
      <c r="B14" s="166"/>
      <c r="C14" s="1"/>
      <c r="D14" s="1"/>
      <c r="E14" s="1"/>
      <c r="F14" s="1"/>
      <c r="G14" s="1"/>
      <c r="H14" s="1"/>
      <c r="I14" s="1"/>
      <c r="J14" s="1"/>
      <c r="K14" s="1"/>
      <c r="L14" s="25"/>
      <c r="M14" s="6"/>
      <c r="N14" s="26"/>
      <c r="O14" s="80"/>
      <c r="P14" s="28"/>
      <c r="Q14" s="2"/>
      <c r="R14" s="2"/>
      <c r="S14" s="2"/>
      <c r="T14" s="2"/>
      <c r="U14" s="2"/>
      <c r="V14" s="2"/>
    </row>
    <row r="15" spans="1:22" x14ac:dyDescent="0.25">
      <c r="A15" s="7"/>
      <c r="B15" s="166"/>
      <c r="C15" s="1"/>
      <c r="D15" s="1"/>
      <c r="E15" s="1"/>
      <c r="F15" s="1"/>
      <c r="G15" s="1"/>
      <c r="H15" s="1"/>
      <c r="I15" s="1"/>
      <c r="J15" s="1"/>
      <c r="K15" s="1"/>
      <c r="L15" s="25"/>
      <c r="M15" s="10"/>
      <c r="N15" s="26"/>
      <c r="O15" s="46"/>
      <c r="P15" s="10"/>
      <c r="Q15" s="2"/>
      <c r="R15" s="2"/>
      <c r="S15" s="2"/>
      <c r="T15" s="2"/>
      <c r="U15" s="2"/>
      <c r="V15" s="2"/>
    </row>
    <row r="16" spans="1:22" x14ac:dyDescent="0.25">
      <c r="A16" s="7"/>
      <c r="B16" s="166"/>
      <c r="C16" s="1"/>
      <c r="D16" s="1"/>
      <c r="E16" s="1"/>
      <c r="F16" s="1"/>
      <c r="G16" s="1"/>
      <c r="H16" s="1"/>
      <c r="I16" s="1"/>
      <c r="J16" s="1"/>
      <c r="K16" s="1"/>
      <c r="L16" s="25"/>
      <c r="M16" s="10"/>
      <c r="N16" s="26"/>
      <c r="O16" s="92"/>
      <c r="P16" s="9"/>
      <c r="Q16" s="2"/>
      <c r="R16" s="2"/>
      <c r="S16" s="2"/>
      <c r="T16" s="2"/>
      <c r="U16" s="2"/>
      <c r="V16" s="2"/>
    </row>
    <row r="17" spans="1:22" x14ac:dyDescent="0.25">
      <c r="A17" s="7"/>
      <c r="B17" s="166"/>
      <c r="C17" s="1"/>
      <c r="D17" s="1"/>
      <c r="E17" s="1"/>
      <c r="F17" s="1"/>
      <c r="G17" s="1"/>
      <c r="H17" s="1"/>
      <c r="I17" s="1"/>
      <c r="J17" s="1"/>
      <c r="K17" s="1"/>
      <c r="L17" s="25"/>
      <c r="M17" s="10"/>
      <c r="N17" s="26"/>
      <c r="O17" s="10"/>
      <c r="P17" s="10"/>
      <c r="Q17" s="2"/>
      <c r="R17" s="2"/>
      <c r="S17" s="2"/>
      <c r="T17" s="2"/>
      <c r="U17" s="2"/>
      <c r="V17" s="2"/>
    </row>
    <row r="18" spans="1:22" x14ac:dyDescent="0.25">
      <c r="A18" s="7"/>
      <c r="B18" s="166"/>
      <c r="C18" s="1"/>
      <c r="D18" s="1"/>
      <c r="E18" s="1"/>
      <c r="F18" s="1"/>
      <c r="G18" s="1"/>
      <c r="H18" s="1"/>
      <c r="I18" s="1"/>
      <c r="J18" s="1"/>
      <c r="K18" s="1"/>
      <c r="L18" s="25"/>
      <c r="M18" s="10"/>
      <c r="N18" s="26"/>
      <c r="O18" s="35"/>
      <c r="P18" s="35"/>
      <c r="Q18" s="2"/>
      <c r="R18" s="2"/>
      <c r="S18" s="2"/>
      <c r="T18" s="2"/>
      <c r="U18" s="2"/>
      <c r="V18" s="2"/>
    </row>
    <row r="19" spans="1:22" x14ac:dyDescent="0.25">
      <c r="A19" s="7"/>
      <c r="B19" s="166"/>
      <c r="C19" s="1"/>
      <c r="D19" s="1"/>
      <c r="E19" s="1"/>
      <c r="F19" s="1"/>
      <c r="G19" s="1"/>
      <c r="H19" s="1"/>
      <c r="I19" s="1"/>
      <c r="J19" s="1"/>
      <c r="K19" s="1"/>
      <c r="L19" s="25"/>
      <c r="M19" s="35"/>
      <c r="N19" s="26"/>
      <c r="O19" s="80"/>
      <c r="P19" s="35"/>
      <c r="Q19" s="2"/>
      <c r="R19" s="2"/>
      <c r="S19" s="2"/>
      <c r="T19" s="2"/>
      <c r="U19" s="2"/>
      <c r="V19" s="2"/>
    </row>
    <row r="20" spans="1:22" x14ac:dyDescent="0.25">
      <c r="A20" s="8"/>
      <c r="B20" s="166"/>
      <c r="C20" s="1"/>
      <c r="D20" s="1"/>
      <c r="E20" s="1"/>
      <c r="F20" s="1"/>
      <c r="G20" s="1"/>
      <c r="H20" s="1"/>
      <c r="I20" s="1"/>
      <c r="J20" s="1"/>
      <c r="K20" s="1"/>
      <c r="L20" s="25"/>
      <c r="M20" s="14"/>
      <c r="N20" s="26"/>
      <c r="O20" s="14"/>
      <c r="P20" s="93"/>
    </row>
    <row r="21" spans="1:22" x14ac:dyDescent="0.25">
      <c r="A21" s="8"/>
      <c r="B21" s="166"/>
      <c r="C21" s="1"/>
      <c r="D21" s="1"/>
      <c r="E21" s="1"/>
      <c r="F21" s="1"/>
      <c r="G21" s="1"/>
      <c r="H21" s="1"/>
      <c r="I21" s="1"/>
      <c r="J21" s="1"/>
      <c r="K21" s="1"/>
      <c r="L21" s="25"/>
      <c r="M21" s="35"/>
      <c r="N21" s="26"/>
      <c r="O21" s="89"/>
      <c r="P21" s="35"/>
    </row>
    <row r="22" spans="1:22" x14ac:dyDescent="0.25">
      <c r="A22" s="8"/>
      <c r="B22" s="166"/>
      <c r="C22" s="1"/>
      <c r="D22" s="1"/>
      <c r="E22" s="1"/>
      <c r="F22" s="1"/>
      <c r="G22" s="1"/>
      <c r="H22" s="1"/>
      <c r="I22" s="1"/>
      <c r="J22" s="1"/>
      <c r="K22" s="1"/>
      <c r="L22" s="25"/>
      <c r="M22" s="35"/>
      <c r="N22" s="26"/>
      <c r="O22" s="89"/>
      <c r="P22" s="35"/>
    </row>
    <row r="23" spans="1:22" x14ac:dyDescent="0.25">
      <c r="A23" s="8"/>
      <c r="B23" s="166"/>
      <c r="C23" s="1"/>
      <c r="D23" s="1"/>
      <c r="E23" s="1"/>
      <c r="F23" s="1"/>
      <c r="G23" s="1"/>
      <c r="H23" s="1"/>
      <c r="I23" s="1"/>
      <c r="J23" s="1"/>
      <c r="K23" s="1"/>
      <c r="L23" s="25"/>
      <c r="M23" s="35"/>
      <c r="N23" s="26"/>
      <c r="O23" s="89"/>
      <c r="P23" s="35"/>
    </row>
    <row r="24" spans="1:22" x14ac:dyDescent="0.25">
      <c r="A24" s="8"/>
      <c r="B24" s="166"/>
      <c r="C24" s="1"/>
      <c r="D24" s="1"/>
      <c r="E24" s="1"/>
      <c r="F24" s="1"/>
      <c r="G24" s="1"/>
      <c r="H24" s="1"/>
      <c r="I24" s="1"/>
      <c r="J24" s="1"/>
      <c r="K24" s="1"/>
      <c r="L24" s="25"/>
      <c r="M24" s="35"/>
      <c r="N24" s="26"/>
      <c r="O24" s="35"/>
      <c r="P24" s="35"/>
    </row>
    <row r="25" spans="1:22" x14ac:dyDescent="0.25">
      <c r="A25" s="8"/>
      <c r="B25" s="166"/>
      <c r="C25" s="1"/>
      <c r="D25" s="1"/>
      <c r="E25" s="1"/>
      <c r="F25" s="1"/>
      <c r="G25" s="1"/>
      <c r="H25" s="1"/>
      <c r="I25" s="1"/>
      <c r="J25" s="1"/>
      <c r="K25" s="1"/>
      <c r="L25" s="25"/>
      <c r="M25" s="35"/>
      <c r="N25" s="26"/>
      <c r="O25" s="35"/>
      <c r="P25" s="35"/>
    </row>
    <row r="26" spans="1:22" x14ac:dyDescent="0.25">
      <c r="A26" s="8"/>
      <c r="B26" s="166"/>
      <c r="C26" s="1"/>
      <c r="D26" s="1"/>
      <c r="E26" s="1"/>
      <c r="F26" s="1"/>
      <c r="G26" s="1"/>
      <c r="H26" s="1"/>
      <c r="I26" s="1"/>
      <c r="J26" s="177"/>
      <c r="K26" s="1"/>
      <c r="L26" s="25"/>
      <c r="M26" s="35"/>
      <c r="N26" s="26"/>
      <c r="O26" s="35"/>
      <c r="P26" s="35"/>
    </row>
    <row r="27" spans="1:22" x14ac:dyDescent="0.25">
      <c r="A27" s="8"/>
      <c r="B27" s="166"/>
      <c r="C27" s="79"/>
      <c r="D27" s="1"/>
      <c r="E27" s="1"/>
      <c r="F27" s="1"/>
      <c r="G27" s="1"/>
      <c r="H27" s="1"/>
      <c r="I27" s="1"/>
      <c r="J27" s="1"/>
      <c r="K27" s="1"/>
      <c r="L27" s="25"/>
      <c r="M27" s="89"/>
      <c r="N27" s="26"/>
      <c r="O27" s="107"/>
      <c r="P27" s="107"/>
    </row>
    <row r="28" spans="1:22" x14ac:dyDescent="0.25">
      <c r="A28" s="8"/>
      <c r="B28" s="166"/>
      <c r="C28" s="1"/>
      <c r="D28" s="79"/>
      <c r="E28" s="1"/>
      <c r="F28" s="1"/>
      <c r="G28" s="109"/>
      <c r="H28" s="1"/>
      <c r="I28" s="1"/>
      <c r="J28" s="109"/>
      <c r="K28" s="110"/>
      <c r="L28" s="25"/>
      <c r="M28" s="35"/>
      <c r="N28" s="26"/>
      <c r="O28" s="35"/>
      <c r="P28" s="89"/>
    </row>
    <row r="29" spans="1:22" x14ac:dyDescent="0.25">
      <c r="A29" s="8"/>
      <c r="B29" s="166"/>
      <c r="C29" s="1"/>
      <c r="D29" s="1"/>
      <c r="E29" s="1"/>
      <c r="F29" s="1"/>
      <c r="G29" s="1"/>
      <c r="H29" s="1"/>
      <c r="I29" s="1"/>
      <c r="J29" s="1"/>
      <c r="K29" s="1"/>
      <c r="L29" s="25"/>
      <c r="M29" s="35"/>
      <c r="N29" s="26"/>
      <c r="O29" s="86"/>
      <c r="P29" s="29"/>
    </row>
    <row r="30" spans="1:22" x14ac:dyDescent="0.25">
      <c r="A30" s="8"/>
      <c r="B30" s="166"/>
      <c r="C30" s="1"/>
      <c r="D30" s="1"/>
      <c r="E30" s="1"/>
      <c r="F30" s="1"/>
      <c r="G30" s="1"/>
      <c r="H30" s="1"/>
      <c r="I30" s="1"/>
      <c r="J30" s="1"/>
      <c r="K30" s="1"/>
      <c r="L30" s="25"/>
      <c r="M30" s="35"/>
      <c r="N30" s="26"/>
      <c r="O30" s="81"/>
      <c r="P30" s="35"/>
    </row>
    <row r="31" spans="1:22" x14ac:dyDescent="0.25">
      <c r="A31" s="8"/>
      <c r="B31" s="166"/>
      <c r="C31" s="1"/>
      <c r="D31" s="1"/>
      <c r="E31" s="1"/>
      <c r="F31" s="1"/>
      <c r="G31" s="1"/>
      <c r="H31" s="1"/>
      <c r="I31" s="1"/>
      <c r="J31" s="1"/>
      <c r="K31" s="1"/>
      <c r="L31" s="25"/>
      <c r="M31" s="35"/>
      <c r="N31" s="26"/>
      <c r="O31" s="14"/>
      <c r="P31" s="89"/>
    </row>
    <row r="32" spans="1:22" x14ac:dyDescent="0.25">
      <c r="A32" s="8"/>
      <c r="B32" s="166"/>
      <c r="C32" s="1"/>
      <c r="D32" s="1"/>
      <c r="E32" s="1"/>
      <c r="F32" s="1"/>
      <c r="G32" s="1"/>
      <c r="H32" s="1"/>
      <c r="I32" s="1"/>
      <c r="J32" s="1"/>
      <c r="K32" s="1"/>
      <c r="L32" s="25"/>
      <c r="M32" s="35"/>
      <c r="N32" s="26"/>
      <c r="O32" s="14"/>
      <c r="P32" s="35"/>
    </row>
    <row r="33" spans="1:16" x14ac:dyDescent="0.25">
      <c r="A33" s="8"/>
      <c r="B33" s="166"/>
      <c r="C33" s="1"/>
      <c r="D33" s="1"/>
      <c r="E33" s="1"/>
      <c r="F33" s="1"/>
      <c r="G33" s="1"/>
      <c r="H33" s="1"/>
      <c r="I33" s="1"/>
      <c r="J33" s="1"/>
      <c r="K33" s="1"/>
      <c r="L33" s="25"/>
      <c r="M33" s="35"/>
      <c r="N33" s="26"/>
      <c r="O33" s="81"/>
      <c r="P33" s="107"/>
    </row>
    <row r="34" spans="1:16" x14ac:dyDescent="0.25">
      <c r="A34" s="8"/>
      <c r="B34" s="166"/>
      <c r="C34" s="1"/>
      <c r="D34" s="1"/>
      <c r="E34" s="1"/>
      <c r="F34" s="1"/>
      <c r="G34" s="1"/>
      <c r="H34" s="1"/>
      <c r="I34" s="1"/>
      <c r="J34" s="1"/>
      <c r="K34" s="1"/>
      <c r="L34" s="25"/>
      <c r="M34" s="35"/>
      <c r="N34" s="26"/>
      <c r="O34" s="81"/>
      <c r="P34" s="35"/>
    </row>
    <row r="35" spans="1:16" x14ac:dyDescent="0.25">
      <c r="A35" s="8"/>
      <c r="B35" s="166"/>
      <c r="C35" s="1"/>
      <c r="D35" s="1"/>
      <c r="E35" s="1"/>
      <c r="F35" s="1"/>
      <c r="G35" s="1"/>
      <c r="H35" s="1"/>
      <c r="I35" s="1"/>
      <c r="J35" s="1"/>
      <c r="K35" s="1"/>
      <c r="L35" s="25"/>
      <c r="M35" s="35"/>
      <c r="N35" s="26"/>
      <c r="O35" s="81"/>
      <c r="P35" s="29"/>
    </row>
    <row r="36" spans="1:16" x14ac:dyDescent="0.25">
      <c r="A36" s="8"/>
      <c r="B36" s="166"/>
      <c r="C36" s="1"/>
      <c r="D36" s="1"/>
      <c r="E36" s="1"/>
      <c r="F36" s="1"/>
      <c r="G36" s="1"/>
      <c r="H36" s="1"/>
      <c r="I36" s="1"/>
      <c r="J36" s="1"/>
      <c r="K36" s="1"/>
      <c r="L36" s="25"/>
      <c r="M36" s="35"/>
      <c r="N36" s="26"/>
      <c r="O36" s="14"/>
      <c r="P36" s="35"/>
    </row>
    <row r="37" spans="1:16" x14ac:dyDescent="0.25">
      <c r="A37" s="8"/>
      <c r="B37" s="166"/>
      <c r="C37" s="1"/>
      <c r="D37" s="1"/>
      <c r="E37" s="1"/>
      <c r="F37" s="1"/>
      <c r="G37" s="1"/>
      <c r="H37" s="1"/>
      <c r="I37" s="1"/>
      <c r="J37" s="1"/>
      <c r="K37" s="1"/>
      <c r="L37" s="25"/>
      <c r="M37" s="35"/>
      <c r="N37" s="26"/>
      <c r="O37" s="81"/>
      <c r="P37" s="80"/>
    </row>
    <row r="38" spans="1:16" x14ac:dyDescent="0.25">
      <c r="A38" s="8"/>
      <c r="B38" s="166"/>
      <c r="C38" s="1"/>
      <c r="D38" s="1"/>
      <c r="E38" s="1"/>
      <c r="F38" s="1"/>
      <c r="G38" s="79"/>
      <c r="H38" s="1"/>
      <c r="I38" s="1"/>
      <c r="J38" s="1"/>
      <c r="K38" s="1"/>
      <c r="L38" s="25"/>
      <c r="M38" s="35"/>
      <c r="N38" s="26"/>
      <c r="O38" s="81"/>
      <c r="P38" s="35"/>
    </row>
    <row r="39" spans="1:16" x14ac:dyDescent="0.25">
      <c r="A39" s="8"/>
      <c r="B39" s="166"/>
      <c r="C39" s="79"/>
      <c r="D39" s="1"/>
      <c r="E39" s="110"/>
      <c r="F39" s="1"/>
      <c r="G39" s="1"/>
      <c r="H39" s="1"/>
      <c r="I39" s="1"/>
      <c r="J39" s="1"/>
      <c r="K39" s="1"/>
      <c r="L39" s="25"/>
      <c r="M39" s="35"/>
      <c r="N39" s="26"/>
      <c r="O39" s="14"/>
      <c r="P39" s="29"/>
    </row>
    <row r="40" spans="1:16" x14ac:dyDescent="0.25">
      <c r="A40" s="8"/>
      <c r="B40" s="166"/>
      <c r="C40" s="79"/>
      <c r="D40" s="1"/>
      <c r="E40" s="1"/>
      <c r="F40" s="1"/>
      <c r="G40" s="1"/>
      <c r="H40" s="110"/>
      <c r="I40" s="1"/>
      <c r="J40" s="79"/>
      <c r="K40" s="1"/>
      <c r="L40" s="25"/>
      <c r="M40" s="35"/>
      <c r="N40" s="26"/>
      <c r="O40" s="81"/>
      <c r="P40" s="35"/>
    </row>
    <row r="41" spans="1:16" x14ac:dyDescent="0.25">
      <c r="A41" s="8"/>
      <c r="B41" s="166"/>
      <c r="C41" s="79"/>
      <c r="D41" s="79"/>
      <c r="E41" s="79"/>
      <c r="F41" s="79"/>
      <c r="G41" s="1"/>
      <c r="H41" s="79"/>
      <c r="I41" s="76"/>
      <c r="J41" s="79"/>
      <c r="K41" s="1"/>
      <c r="L41" s="25"/>
      <c r="M41" s="35"/>
      <c r="N41" s="26"/>
      <c r="O41" s="14"/>
      <c r="P41" s="89"/>
    </row>
    <row r="42" spans="1:16" x14ac:dyDescent="0.25">
      <c r="A42" s="8"/>
      <c r="B42" s="173"/>
      <c r="C42" s="1"/>
      <c r="D42" s="76"/>
      <c r="E42" s="76"/>
      <c r="F42" s="76"/>
      <c r="G42" s="76"/>
      <c r="H42" s="1"/>
      <c r="I42" s="76"/>
      <c r="J42" s="76"/>
      <c r="K42" s="76"/>
      <c r="L42" s="25"/>
      <c r="M42" s="35"/>
      <c r="N42" s="26"/>
      <c r="O42" s="81"/>
      <c r="P42" s="35"/>
    </row>
    <row r="43" spans="1:16" x14ac:dyDescent="0.25">
      <c r="A43" s="8"/>
      <c r="B43" s="166"/>
      <c r="C43" s="79"/>
      <c r="D43" s="79"/>
      <c r="E43" s="79"/>
      <c r="F43" s="79"/>
      <c r="G43" s="79"/>
      <c r="H43" s="79"/>
      <c r="I43" s="1"/>
      <c r="J43" s="79"/>
      <c r="K43" s="91"/>
      <c r="L43" s="25"/>
      <c r="M43" s="70"/>
      <c r="N43" s="26"/>
      <c r="O43" s="70"/>
      <c r="P43" s="70"/>
    </row>
    <row r="46" spans="1:16" x14ac:dyDescent="0.25">
      <c r="B46" s="171" t="s">
        <v>164</v>
      </c>
      <c r="C46" s="171" t="s">
        <v>0</v>
      </c>
      <c r="D46" s="171"/>
      <c r="E46" s="171"/>
    </row>
    <row r="47" spans="1:16" x14ac:dyDescent="0.25">
      <c r="B47" s="171" t="s">
        <v>165</v>
      </c>
      <c r="C47" s="171" t="s">
        <v>1</v>
      </c>
      <c r="D47" s="171"/>
      <c r="E47" s="171"/>
    </row>
    <row r="48" spans="1:16" x14ac:dyDescent="0.25">
      <c r="B48" s="171" t="s">
        <v>166</v>
      </c>
      <c r="C48" s="171" t="s">
        <v>2</v>
      </c>
      <c r="D48" s="171"/>
      <c r="E48" s="171"/>
    </row>
    <row r="49" spans="2:5" x14ac:dyDescent="0.25">
      <c r="B49" s="171" t="s">
        <v>166</v>
      </c>
      <c r="C49" s="171" t="s">
        <v>22</v>
      </c>
      <c r="D49" s="171"/>
      <c r="E49" s="171"/>
    </row>
    <row r="50" spans="2:5" x14ac:dyDescent="0.25">
      <c r="B50" s="171" t="s">
        <v>166</v>
      </c>
      <c r="C50" s="171" t="s">
        <v>3</v>
      </c>
      <c r="D50" s="171"/>
      <c r="E50" s="171"/>
    </row>
    <row r="51" spans="2:5" x14ac:dyDescent="0.25">
      <c r="B51" s="171" t="s">
        <v>166</v>
      </c>
      <c r="C51" s="171" t="s">
        <v>4</v>
      </c>
      <c r="D51" s="171"/>
      <c r="E51" s="171"/>
    </row>
    <row r="52" spans="2:5" x14ac:dyDescent="0.25">
      <c r="B52" s="171" t="s">
        <v>166</v>
      </c>
      <c r="C52" s="171" t="s">
        <v>5</v>
      </c>
      <c r="D52" s="171"/>
      <c r="E52" s="171"/>
    </row>
    <row r="53" spans="2:5" x14ac:dyDescent="0.25">
      <c r="B53" s="171" t="s">
        <v>167</v>
      </c>
      <c r="C53" s="171" t="s">
        <v>19</v>
      </c>
      <c r="D53" s="171"/>
      <c r="E53" s="171"/>
    </row>
  </sheetData>
  <sortState ref="B6:P44">
    <sortCondition descending="1" ref="N5:N44"/>
  </sortState>
  <mergeCells count="7">
    <mergeCell ref="B1:V1"/>
    <mergeCell ref="B2:V2"/>
    <mergeCell ref="A3:A4"/>
    <mergeCell ref="B3:B4"/>
    <mergeCell ref="D3:F3"/>
    <mergeCell ref="G3:J3"/>
    <mergeCell ref="L3:P3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4" workbookViewId="0">
      <selection activeCell="A5" sqref="A5:P14"/>
    </sheetView>
  </sheetViews>
  <sheetFormatPr defaultRowHeight="15" x14ac:dyDescent="0.25"/>
  <cols>
    <col min="1" max="1" width="6.7109375" customWidth="1"/>
    <col min="2" max="2" width="32.85546875" customWidth="1"/>
    <col min="3" max="3" width="8.140625" customWidth="1"/>
    <col min="4" max="4" width="7" customWidth="1"/>
    <col min="5" max="5" width="7.140625" customWidth="1"/>
    <col min="6" max="6" width="5.28515625" customWidth="1"/>
    <col min="7" max="7" width="5.5703125" customWidth="1"/>
    <col min="8" max="8" width="4.5703125" customWidth="1"/>
    <col min="9" max="9" width="4.7109375" customWidth="1"/>
    <col min="10" max="10" width="5.28515625" customWidth="1"/>
    <col min="11" max="11" width="7.42578125" customWidth="1"/>
    <col min="12" max="12" width="6" customWidth="1"/>
    <col min="13" max="13" width="3.42578125" customWidth="1"/>
    <col min="14" max="14" width="5.85546875" customWidth="1"/>
    <col min="15" max="15" width="8.28515625" customWidth="1"/>
    <col min="16" max="16" width="8.140625" customWidth="1"/>
  </cols>
  <sheetData>
    <row r="1" spans="1:22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pans="1:22" ht="15" customHeight="1" x14ac:dyDescent="0.25">
      <c r="A2" s="2"/>
      <c r="B2" s="210" t="s">
        <v>168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2" ht="54" customHeight="1" x14ac:dyDescent="0.25">
      <c r="A3" s="212" t="s">
        <v>11</v>
      </c>
      <c r="B3" s="213" t="s">
        <v>12</v>
      </c>
      <c r="C3" s="38" t="s">
        <v>17</v>
      </c>
      <c r="D3" s="214" t="s">
        <v>14</v>
      </c>
      <c r="E3" s="213"/>
      <c r="F3" s="213"/>
      <c r="G3" s="215" t="s">
        <v>15</v>
      </c>
      <c r="H3" s="216"/>
      <c r="I3" s="216"/>
      <c r="J3" s="217"/>
      <c r="K3" s="40" t="s">
        <v>59</v>
      </c>
      <c r="L3" s="218" t="s">
        <v>13</v>
      </c>
      <c r="M3" s="219"/>
      <c r="N3" s="219"/>
      <c r="O3" s="219"/>
      <c r="P3" s="214"/>
      <c r="Q3" s="41"/>
      <c r="R3" s="41"/>
      <c r="S3" s="41"/>
      <c r="T3" s="41"/>
      <c r="U3" s="41"/>
      <c r="V3" s="41"/>
    </row>
    <row r="4" spans="1:22" ht="179.25" customHeight="1" x14ac:dyDescent="0.25">
      <c r="A4" s="212"/>
      <c r="B4" s="213"/>
      <c r="C4" s="172" t="s">
        <v>52</v>
      </c>
      <c r="D4" s="172" t="s">
        <v>53</v>
      </c>
      <c r="E4" s="172" t="s">
        <v>54</v>
      </c>
      <c r="F4" s="172" t="s">
        <v>23</v>
      </c>
      <c r="G4" s="172" t="s">
        <v>55</v>
      </c>
      <c r="H4" s="172" t="s">
        <v>56</v>
      </c>
      <c r="I4" s="172" t="s">
        <v>57</v>
      </c>
      <c r="J4" s="172" t="s">
        <v>58</v>
      </c>
      <c r="K4" s="172" t="s">
        <v>55</v>
      </c>
      <c r="L4" s="21" t="s">
        <v>6</v>
      </c>
      <c r="M4" s="22" t="s">
        <v>7</v>
      </c>
      <c r="N4" s="23" t="s">
        <v>8</v>
      </c>
      <c r="O4" s="21" t="s">
        <v>9</v>
      </c>
      <c r="P4" s="176" t="s">
        <v>10</v>
      </c>
      <c r="Q4" s="2"/>
      <c r="R4" s="2"/>
      <c r="S4" s="2"/>
      <c r="T4" s="2"/>
      <c r="U4" s="2"/>
      <c r="V4" s="2"/>
    </row>
    <row r="5" spans="1:22" ht="12.75" customHeight="1" x14ac:dyDescent="0.25">
      <c r="A5" s="119"/>
      <c r="B5" s="60"/>
      <c r="C5" s="1"/>
      <c r="D5" s="1"/>
      <c r="E5" s="1"/>
      <c r="F5" s="1"/>
      <c r="G5" s="1"/>
      <c r="H5" s="1"/>
      <c r="I5" s="1"/>
      <c r="J5" s="1"/>
      <c r="K5" s="1"/>
      <c r="L5" s="25"/>
      <c r="M5" s="47"/>
      <c r="N5" s="26"/>
      <c r="O5" s="89"/>
      <c r="P5" s="28"/>
      <c r="Q5" s="2"/>
      <c r="R5" s="2"/>
      <c r="S5" s="2"/>
      <c r="T5" s="2"/>
      <c r="U5" s="2"/>
      <c r="V5" s="2"/>
    </row>
    <row r="6" spans="1:22" ht="12.75" customHeight="1" x14ac:dyDescent="0.25">
      <c r="A6" s="120"/>
      <c r="B6" s="60"/>
      <c r="C6" s="1"/>
      <c r="D6" s="1"/>
      <c r="E6" s="1"/>
      <c r="F6" s="1"/>
      <c r="G6" s="1"/>
      <c r="H6" s="1"/>
      <c r="I6" s="1"/>
      <c r="J6" s="1"/>
      <c r="K6" s="1"/>
      <c r="L6" s="25"/>
      <c r="M6" s="39"/>
      <c r="N6" s="26"/>
      <c r="O6" s="39"/>
      <c r="P6" s="28"/>
      <c r="Q6" s="2"/>
      <c r="R6" s="2"/>
      <c r="S6" s="2"/>
      <c r="T6" s="2"/>
      <c r="U6" s="2"/>
      <c r="V6" s="2"/>
    </row>
    <row r="7" spans="1:22" ht="13.5" customHeight="1" x14ac:dyDescent="0.25">
      <c r="A7" s="120"/>
      <c r="B7" s="62"/>
      <c r="C7" s="1"/>
      <c r="D7" s="1"/>
      <c r="E7" s="1"/>
      <c r="F7" s="1"/>
      <c r="G7" s="1"/>
      <c r="H7" s="1"/>
      <c r="I7" s="1"/>
      <c r="J7" s="1"/>
      <c r="K7" s="1"/>
      <c r="L7" s="25"/>
      <c r="M7" s="89"/>
      <c r="N7" s="26"/>
      <c r="O7" s="89"/>
      <c r="P7" s="48"/>
      <c r="Q7" s="2"/>
      <c r="R7" s="2"/>
      <c r="S7" s="2"/>
      <c r="T7" s="2"/>
      <c r="U7" s="2"/>
      <c r="V7" s="2"/>
    </row>
    <row r="8" spans="1:22" ht="12.75" customHeight="1" x14ac:dyDescent="0.25">
      <c r="A8" s="120"/>
      <c r="B8" s="60"/>
      <c r="C8" s="1"/>
      <c r="D8" s="1"/>
      <c r="E8" s="1"/>
      <c r="F8" s="1"/>
      <c r="G8" s="1"/>
      <c r="H8" s="1"/>
      <c r="I8" s="1"/>
      <c r="J8" s="1"/>
      <c r="K8" s="1"/>
      <c r="L8" s="25"/>
      <c r="M8" s="39"/>
      <c r="N8" s="26"/>
      <c r="O8" s="39"/>
      <c r="P8" s="48"/>
      <c r="Q8" s="2"/>
      <c r="R8" s="2"/>
      <c r="S8" s="2"/>
      <c r="T8" s="2"/>
      <c r="U8" s="2"/>
      <c r="V8" s="2"/>
    </row>
    <row r="9" spans="1:22" ht="12" customHeight="1" x14ac:dyDescent="0.25">
      <c r="A9" s="8"/>
      <c r="B9" s="62"/>
      <c r="C9" s="1"/>
      <c r="D9" s="79"/>
      <c r="E9" s="79"/>
      <c r="F9" s="1"/>
      <c r="G9" s="1"/>
      <c r="H9" s="79"/>
      <c r="I9" s="76"/>
      <c r="J9" s="1"/>
      <c r="K9" s="1"/>
      <c r="L9" s="25"/>
      <c r="M9" s="39"/>
      <c r="N9" s="26"/>
      <c r="O9" s="27"/>
      <c r="P9" s="49"/>
      <c r="Q9" s="2"/>
      <c r="R9" s="2"/>
      <c r="S9" s="2"/>
      <c r="T9" s="2"/>
      <c r="U9" s="2"/>
      <c r="V9" s="2"/>
    </row>
    <row r="10" spans="1:22" ht="12.75" customHeight="1" x14ac:dyDescent="0.25">
      <c r="A10" s="8"/>
      <c r="B10" s="175"/>
      <c r="C10" s="1"/>
      <c r="D10" s="76"/>
      <c r="E10" s="76"/>
      <c r="F10" s="1"/>
      <c r="G10" s="76"/>
      <c r="H10" s="76"/>
      <c r="I10" s="76"/>
      <c r="J10" s="76"/>
      <c r="K10" s="76"/>
      <c r="L10" s="25"/>
      <c r="M10" s="39"/>
      <c r="N10" s="26"/>
      <c r="O10" s="94"/>
      <c r="P10" s="48"/>
      <c r="Q10" s="2"/>
      <c r="R10" s="2"/>
      <c r="S10" s="2"/>
      <c r="T10" s="2"/>
      <c r="U10" s="2"/>
      <c r="V10" s="2"/>
    </row>
    <row r="11" spans="1:22" ht="12.75" customHeight="1" x14ac:dyDescent="0.25">
      <c r="A11" s="8"/>
      <c r="B11" s="61"/>
      <c r="C11" s="79"/>
      <c r="D11" s="79"/>
      <c r="E11" s="79"/>
      <c r="F11" s="1"/>
      <c r="G11" s="79"/>
      <c r="H11" s="79"/>
      <c r="I11" s="76"/>
      <c r="J11" s="79"/>
      <c r="K11" s="79"/>
      <c r="L11" s="25"/>
      <c r="M11" s="14"/>
      <c r="N11" s="26"/>
      <c r="O11" s="14"/>
      <c r="P11" s="50"/>
      <c r="Q11" s="2"/>
      <c r="R11" s="2"/>
      <c r="S11" s="2"/>
      <c r="T11" s="2"/>
      <c r="U11" s="2"/>
      <c r="V11" s="2"/>
    </row>
    <row r="12" spans="1:22" x14ac:dyDescent="0.25">
      <c r="A12" s="8"/>
      <c r="B12" s="62"/>
      <c r="C12" s="79"/>
      <c r="D12" s="79"/>
      <c r="E12" s="79"/>
      <c r="F12" s="79"/>
      <c r="G12" s="1"/>
      <c r="H12" s="79"/>
      <c r="I12" s="79"/>
      <c r="J12" s="79"/>
      <c r="K12" s="79"/>
      <c r="L12" s="25"/>
      <c r="M12" s="39"/>
      <c r="N12" s="26"/>
      <c r="O12" s="39"/>
      <c r="P12" s="48"/>
      <c r="Q12" s="2"/>
      <c r="R12" s="2"/>
      <c r="S12" s="2"/>
      <c r="T12" s="2"/>
      <c r="U12" s="2"/>
      <c r="V12" s="2"/>
    </row>
    <row r="13" spans="1:22" x14ac:dyDescent="0.25">
      <c r="A13" s="8"/>
      <c r="B13" s="60"/>
      <c r="C13" s="79"/>
      <c r="D13" s="79"/>
      <c r="E13" s="79"/>
      <c r="F13" s="79"/>
      <c r="G13" s="79"/>
      <c r="H13" s="79"/>
      <c r="I13" s="79"/>
      <c r="J13" s="79"/>
      <c r="K13" s="79"/>
      <c r="L13" s="25"/>
      <c r="M13" s="89"/>
      <c r="N13" s="26"/>
      <c r="O13" s="27"/>
      <c r="P13" s="28"/>
      <c r="Q13" s="2"/>
      <c r="R13" s="2"/>
      <c r="S13" s="2"/>
      <c r="T13" s="2"/>
      <c r="U13" s="2"/>
      <c r="V13" s="2"/>
    </row>
    <row r="14" spans="1:22" x14ac:dyDescent="0.25">
      <c r="A14" s="8"/>
      <c r="B14" s="60"/>
      <c r="C14" s="76"/>
      <c r="D14" s="76"/>
      <c r="E14" s="76"/>
      <c r="F14" s="76"/>
      <c r="G14" s="76"/>
      <c r="H14" s="76"/>
      <c r="I14" s="76"/>
      <c r="J14" s="76"/>
      <c r="K14" s="76"/>
      <c r="L14" s="25"/>
      <c r="M14" s="39"/>
      <c r="N14" s="26"/>
      <c r="O14" s="27"/>
      <c r="P14" s="51"/>
      <c r="Q14" s="2"/>
      <c r="R14" s="2"/>
      <c r="S14" s="2"/>
      <c r="T14" s="2"/>
      <c r="U14" s="2"/>
      <c r="V14" s="2"/>
    </row>
    <row r="15" spans="1:22" ht="13.5" customHeight="1" x14ac:dyDescent="0.25">
      <c r="B15" s="171" t="s">
        <v>164</v>
      </c>
      <c r="C15" s="171" t="s">
        <v>0</v>
      </c>
      <c r="D15" s="171"/>
      <c r="E15" s="171"/>
      <c r="F15" s="171"/>
    </row>
    <row r="16" spans="1:22" ht="12" customHeight="1" x14ac:dyDescent="0.25">
      <c r="B16" s="171" t="s">
        <v>165</v>
      </c>
      <c r="C16" s="171" t="s">
        <v>1</v>
      </c>
      <c r="D16" s="171"/>
      <c r="E16" s="171"/>
      <c r="F16" s="171"/>
    </row>
    <row r="17" spans="2:6" ht="12.75" customHeight="1" x14ac:dyDescent="0.25">
      <c r="B17" s="171" t="s">
        <v>166</v>
      </c>
      <c r="C17" s="171" t="s">
        <v>2</v>
      </c>
      <c r="D17" s="171"/>
      <c r="E17" s="171"/>
      <c r="F17" s="171"/>
    </row>
    <row r="18" spans="2:6" ht="12.75" customHeight="1" x14ac:dyDescent="0.25">
      <c r="B18" s="171" t="s">
        <v>166</v>
      </c>
      <c r="C18" s="171" t="s">
        <v>22</v>
      </c>
      <c r="D18" s="171"/>
      <c r="E18" s="171"/>
      <c r="F18" s="171"/>
    </row>
    <row r="19" spans="2:6" ht="12" customHeight="1" x14ac:dyDescent="0.25">
      <c r="B19" s="171" t="s">
        <v>166</v>
      </c>
      <c r="C19" s="171" t="s">
        <v>3</v>
      </c>
      <c r="D19" s="171"/>
      <c r="E19" s="171"/>
      <c r="F19" s="171"/>
    </row>
    <row r="20" spans="2:6" ht="12" customHeight="1" x14ac:dyDescent="0.25">
      <c r="B20" s="171" t="s">
        <v>166</v>
      </c>
      <c r="C20" s="171" t="s">
        <v>4</v>
      </c>
      <c r="D20" s="171"/>
      <c r="E20" s="171"/>
      <c r="F20" s="171"/>
    </row>
    <row r="21" spans="2:6" ht="13.5" customHeight="1" x14ac:dyDescent="0.25">
      <c r="B21" s="171" t="s">
        <v>166</v>
      </c>
      <c r="C21" s="171" t="s">
        <v>5</v>
      </c>
      <c r="D21" s="171"/>
      <c r="E21" s="171"/>
      <c r="F21" s="171"/>
    </row>
    <row r="22" spans="2:6" ht="13.5" customHeight="1" x14ac:dyDescent="0.25">
      <c r="B22" s="171" t="s">
        <v>167</v>
      </c>
      <c r="C22" s="171" t="s">
        <v>19</v>
      </c>
      <c r="D22" s="171"/>
      <c r="E22" s="171"/>
      <c r="F22" s="171"/>
    </row>
  </sheetData>
  <sortState ref="B6:P14">
    <sortCondition descending="1" ref="N5:N14"/>
  </sortState>
  <mergeCells count="7">
    <mergeCell ref="B1:V1"/>
    <mergeCell ref="B2:V2"/>
    <mergeCell ref="A3:A4"/>
    <mergeCell ref="B3:B4"/>
    <mergeCell ref="D3:F3"/>
    <mergeCell ref="G3:J3"/>
    <mergeCell ref="L3:P3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B1" workbookViewId="0">
      <selection activeCell="B8" sqref="B8"/>
    </sheetView>
  </sheetViews>
  <sheetFormatPr defaultRowHeight="15" x14ac:dyDescent="0.25"/>
  <cols>
    <col min="1" max="1" width="6.7109375" customWidth="1"/>
    <col min="2" max="2" width="30.140625" customWidth="1"/>
    <col min="3" max="3" width="11.140625" customWidth="1"/>
    <col min="4" max="4" width="5.85546875" customWidth="1"/>
    <col min="5" max="5" width="7" customWidth="1"/>
    <col min="6" max="6" width="5.28515625" customWidth="1"/>
    <col min="7" max="7" width="6.140625" customWidth="1"/>
    <col min="8" max="8" width="6" customWidth="1"/>
    <col min="9" max="9" width="5.140625" customWidth="1"/>
    <col min="10" max="10" width="5.7109375" customWidth="1"/>
    <col min="11" max="11" width="9.140625" customWidth="1"/>
    <col min="12" max="12" width="6.42578125" customWidth="1"/>
    <col min="13" max="13" width="5" customWidth="1"/>
    <col min="14" max="15" width="5.28515625" customWidth="1"/>
    <col min="16" max="16" width="8.140625" customWidth="1"/>
  </cols>
  <sheetData>
    <row r="1" spans="1:22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pans="1:22" ht="15.75" x14ac:dyDescent="0.25">
      <c r="A2" s="2"/>
      <c r="B2" s="210" t="s">
        <v>168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2" ht="31.5" x14ac:dyDescent="0.25">
      <c r="A3" s="212" t="s">
        <v>11</v>
      </c>
      <c r="B3" s="213" t="s">
        <v>12</v>
      </c>
      <c r="C3" s="133" t="s">
        <v>17</v>
      </c>
      <c r="D3" s="214" t="s">
        <v>14</v>
      </c>
      <c r="E3" s="213"/>
      <c r="F3" s="213"/>
      <c r="G3" s="215" t="s">
        <v>15</v>
      </c>
      <c r="H3" s="216"/>
      <c r="I3" s="216"/>
      <c r="J3" s="217"/>
      <c r="K3" s="132" t="s">
        <v>59</v>
      </c>
      <c r="L3" s="218" t="s">
        <v>13</v>
      </c>
      <c r="M3" s="219"/>
      <c r="N3" s="219"/>
      <c r="O3" s="219"/>
      <c r="P3" s="214"/>
      <c r="Q3" s="41"/>
      <c r="R3" s="41"/>
      <c r="S3" s="41"/>
      <c r="T3" s="41"/>
      <c r="U3" s="41"/>
      <c r="V3" s="41"/>
    </row>
    <row r="4" spans="1:22" ht="196.5" customHeight="1" x14ac:dyDescent="0.25">
      <c r="A4" s="212"/>
      <c r="B4" s="213"/>
      <c r="C4" s="172" t="s">
        <v>52</v>
      </c>
      <c r="D4" s="172" t="s">
        <v>53</v>
      </c>
      <c r="E4" s="172" t="s">
        <v>54</v>
      </c>
      <c r="F4" s="172" t="s">
        <v>23</v>
      </c>
      <c r="G4" s="172" t="s">
        <v>55</v>
      </c>
      <c r="H4" s="172" t="s">
        <v>56</v>
      </c>
      <c r="I4" s="172" t="s">
        <v>57</v>
      </c>
      <c r="J4" s="172" t="s">
        <v>58</v>
      </c>
      <c r="K4" s="172" t="s">
        <v>55</v>
      </c>
      <c r="L4" s="21" t="s">
        <v>6</v>
      </c>
      <c r="M4" s="22" t="s">
        <v>7</v>
      </c>
      <c r="N4" s="23" t="s">
        <v>8</v>
      </c>
      <c r="O4" s="21" t="s">
        <v>9</v>
      </c>
      <c r="P4" s="24" t="s">
        <v>10</v>
      </c>
      <c r="Q4" s="2"/>
      <c r="R4" s="2"/>
      <c r="S4" s="2"/>
      <c r="T4" s="2"/>
      <c r="U4" s="2"/>
      <c r="V4" s="2"/>
    </row>
    <row r="5" spans="1:22" x14ac:dyDescent="0.25">
      <c r="A5" s="119">
        <v>1</v>
      </c>
      <c r="B5" s="60" t="s">
        <v>76</v>
      </c>
      <c r="C5" s="1">
        <v>96</v>
      </c>
      <c r="D5" s="1">
        <v>98</v>
      </c>
      <c r="E5" s="1">
        <v>96</v>
      </c>
      <c r="F5" s="1">
        <v>94</v>
      </c>
      <c r="G5" s="1">
        <v>90</v>
      </c>
      <c r="H5" s="1">
        <v>97</v>
      </c>
      <c r="I5" s="1">
        <v>90</v>
      </c>
      <c r="J5" s="1">
        <v>97</v>
      </c>
      <c r="K5" s="1">
        <v>90</v>
      </c>
      <c r="L5" s="25">
        <f t="shared" ref="L5:L8" si="0">AVERAGE(C5:K5)</f>
        <v>94.222222222222229</v>
      </c>
      <c r="M5" s="47"/>
      <c r="N5" s="26">
        <f t="shared" ref="N5:N8" si="1">L5+M5</f>
        <v>94.222222222222229</v>
      </c>
      <c r="O5" s="130"/>
      <c r="P5" s="28" t="s">
        <v>163</v>
      </c>
      <c r="Q5" s="2"/>
      <c r="R5" s="2"/>
      <c r="S5" s="2"/>
      <c r="T5" s="2"/>
      <c r="U5" s="2"/>
      <c r="V5" s="2"/>
    </row>
    <row r="6" spans="1:22" x14ac:dyDescent="0.25">
      <c r="A6" s="120">
        <v>2</v>
      </c>
      <c r="B6" s="60" t="s">
        <v>75</v>
      </c>
      <c r="C6" s="1">
        <v>98</v>
      </c>
      <c r="D6" s="1">
        <v>76</v>
      </c>
      <c r="E6" s="1">
        <v>95</v>
      </c>
      <c r="F6" s="1">
        <v>92</v>
      </c>
      <c r="G6" s="1">
        <v>98</v>
      </c>
      <c r="H6" s="1">
        <v>94</v>
      </c>
      <c r="I6" s="1">
        <v>90</v>
      </c>
      <c r="J6" s="1">
        <v>90</v>
      </c>
      <c r="K6" s="1">
        <v>98</v>
      </c>
      <c r="L6" s="25">
        <f t="shared" si="0"/>
        <v>92.333333333333329</v>
      </c>
      <c r="M6" s="130"/>
      <c r="N6" s="26">
        <f t="shared" si="1"/>
        <v>92.333333333333329</v>
      </c>
      <c r="O6" s="130"/>
      <c r="P6" s="28"/>
      <c r="Q6" s="2"/>
      <c r="R6" s="2"/>
      <c r="S6" s="2"/>
      <c r="T6" s="2"/>
      <c r="U6" s="2"/>
      <c r="V6" s="2"/>
    </row>
    <row r="7" spans="1:22" x14ac:dyDescent="0.25">
      <c r="A7" s="120">
        <v>3</v>
      </c>
      <c r="B7" s="62" t="s">
        <v>77</v>
      </c>
      <c r="C7" s="1">
        <v>95</v>
      </c>
      <c r="D7" s="1">
        <v>82</v>
      </c>
      <c r="E7" s="1">
        <v>90</v>
      </c>
      <c r="F7" s="1">
        <v>93</v>
      </c>
      <c r="G7" s="1">
        <v>96</v>
      </c>
      <c r="H7" s="1">
        <v>94</v>
      </c>
      <c r="I7" s="1">
        <v>90</v>
      </c>
      <c r="J7" s="1">
        <v>90</v>
      </c>
      <c r="K7" s="1">
        <v>98</v>
      </c>
      <c r="L7" s="25">
        <f t="shared" si="0"/>
        <v>92</v>
      </c>
      <c r="M7" s="130"/>
      <c r="N7" s="26">
        <f t="shared" si="1"/>
        <v>92</v>
      </c>
      <c r="O7" s="130"/>
      <c r="P7" s="48"/>
      <c r="Q7" s="2"/>
      <c r="R7" s="2"/>
      <c r="S7" s="2"/>
      <c r="T7" s="2"/>
      <c r="U7" s="2"/>
      <c r="V7" s="2"/>
    </row>
    <row r="8" spans="1:22" x14ac:dyDescent="0.25">
      <c r="A8" s="120">
        <v>4</v>
      </c>
      <c r="B8" s="60" t="s">
        <v>78</v>
      </c>
      <c r="C8" s="1">
        <v>75</v>
      </c>
      <c r="D8" s="1">
        <v>70</v>
      </c>
      <c r="E8" s="1">
        <v>64</v>
      </c>
      <c r="F8" s="1">
        <v>60</v>
      </c>
      <c r="G8" s="1">
        <v>65</v>
      </c>
      <c r="H8" s="1">
        <v>80</v>
      </c>
      <c r="I8" s="1">
        <v>60</v>
      </c>
      <c r="J8" s="1">
        <v>60</v>
      </c>
      <c r="K8" s="1">
        <v>65</v>
      </c>
      <c r="L8" s="25">
        <f t="shared" si="0"/>
        <v>66.555555555555557</v>
      </c>
      <c r="M8" s="130"/>
      <c r="N8" s="26">
        <f t="shared" si="1"/>
        <v>66.555555555555557</v>
      </c>
      <c r="O8" s="130"/>
      <c r="P8" s="48"/>
      <c r="Q8" s="2"/>
      <c r="R8" s="2"/>
      <c r="S8" s="2"/>
      <c r="T8" s="2"/>
      <c r="U8" s="2"/>
      <c r="V8" s="2"/>
    </row>
    <row r="11" spans="1:22" x14ac:dyDescent="0.25">
      <c r="B11" s="171" t="s">
        <v>164</v>
      </c>
      <c r="C11" s="171" t="s">
        <v>0</v>
      </c>
      <c r="D11" s="171"/>
      <c r="E11" s="171"/>
    </row>
    <row r="12" spans="1:22" x14ac:dyDescent="0.25">
      <c r="B12" s="171" t="s">
        <v>165</v>
      </c>
      <c r="C12" s="171" t="s">
        <v>1</v>
      </c>
      <c r="D12" s="171"/>
      <c r="E12" s="171"/>
    </row>
    <row r="13" spans="1:22" x14ac:dyDescent="0.25">
      <c r="B13" s="171" t="s">
        <v>166</v>
      </c>
      <c r="C13" s="171" t="s">
        <v>2</v>
      </c>
      <c r="D13" s="171"/>
      <c r="E13" s="171"/>
    </row>
    <row r="14" spans="1:22" x14ac:dyDescent="0.25">
      <c r="B14" s="171" t="s">
        <v>166</v>
      </c>
      <c r="C14" s="171" t="s">
        <v>22</v>
      </c>
      <c r="D14" s="171"/>
      <c r="E14" s="171"/>
    </row>
    <row r="15" spans="1:22" x14ac:dyDescent="0.25">
      <c r="B15" s="171" t="s">
        <v>166</v>
      </c>
      <c r="C15" s="171" t="s">
        <v>3</v>
      </c>
      <c r="D15" s="171"/>
      <c r="E15" s="171"/>
    </row>
    <row r="16" spans="1:22" x14ac:dyDescent="0.25">
      <c r="B16" s="171" t="s">
        <v>166</v>
      </c>
      <c r="C16" s="171" t="s">
        <v>4</v>
      </c>
      <c r="D16" s="171"/>
      <c r="E16" s="171"/>
    </row>
    <row r="17" spans="2:5" x14ac:dyDescent="0.25">
      <c r="B17" s="171" t="s">
        <v>166</v>
      </c>
      <c r="C17" s="171" t="s">
        <v>5</v>
      </c>
      <c r="D17" s="171"/>
      <c r="E17" s="171"/>
    </row>
    <row r="18" spans="2:5" x14ac:dyDescent="0.25">
      <c r="B18" s="171" t="s">
        <v>167</v>
      </c>
      <c r="C18" s="171" t="s">
        <v>19</v>
      </c>
      <c r="D18" s="171"/>
      <c r="E18" s="171"/>
    </row>
  </sheetData>
  <mergeCells count="7">
    <mergeCell ref="B1:V1"/>
    <mergeCell ref="B2:V2"/>
    <mergeCell ref="A3:A4"/>
    <mergeCell ref="B3:B4"/>
    <mergeCell ref="D3:F3"/>
    <mergeCell ref="G3:J3"/>
    <mergeCell ref="L3:P3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5" workbookViewId="0">
      <selection activeCell="P22" sqref="P22"/>
    </sheetView>
  </sheetViews>
  <sheetFormatPr defaultRowHeight="15" x14ac:dyDescent="0.25"/>
  <cols>
    <col min="1" max="1" width="6.28515625" customWidth="1"/>
    <col min="2" max="2" width="33.140625" customWidth="1"/>
    <col min="3" max="3" width="5.85546875" customWidth="1"/>
    <col min="4" max="4" width="4" customWidth="1"/>
    <col min="5" max="5" width="5.28515625" customWidth="1"/>
    <col min="6" max="6" width="4.28515625" style="2" customWidth="1"/>
    <col min="7" max="7" width="3.85546875" style="2" customWidth="1"/>
    <col min="8" max="8" width="4.7109375" style="2" customWidth="1"/>
    <col min="9" max="9" width="4.42578125" customWidth="1"/>
    <col min="10" max="10" width="4.28515625" customWidth="1"/>
    <col min="11" max="11" width="5.5703125" customWidth="1"/>
    <col min="12" max="12" width="5.85546875" customWidth="1"/>
    <col min="13" max="13" width="8.85546875" customWidth="1"/>
    <col min="14" max="14" width="5.28515625" customWidth="1"/>
    <col min="15" max="15" width="2.85546875" customWidth="1"/>
    <col min="16" max="16" width="6.42578125" customWidth="1"/>
    <col min="17" max="17" width="8.7109375" customWidth="1"/>
    <col min="18" max="18" width="8.42578125" customWidth="1"/>
  </cols>
  <sheetData>
    <row r="1" spans="1:24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15.75" x14ac:dyDescent="0.25">
      <c r="A2" s="2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54.75" customHeight="1" x14ac:dyDescent="0.25">
      <c r="A3" s="212" t="s">
        <v>11</v>
      </c>
      <c r="B3" s="213" t="s">
        <v>12</v>
      </c>
      <c r="C3" s="58" t="s">
        <v>17</v>
      </c>
      <c r="D3" s="214" t="s">
        <v>14</v>
      </c>
      <c r="E3" s="213"/>
      <c r="F3" s="213"/>
      <c r="G3" s="213"/>
      <c r="H3" s="213"/>
      <c r="I3" s="213"/>
      <c r="J3" s="215" t="s">
        <v>15</v>
      </c>
      <c r="K3" s="216"/>
      <c r="L3" s="216"/>
      <c r="M3" s="136" t="s">
        <v>59</v>
      </c>
      <c r="N3" s="218" t="s">
        <v>13</v>
      </c>
      <c r="O3" s="219"/>
      <c r="P3" s="219"/>
      <c r="Q3" s="219"/>
      <c r="R3" s="214"/>
      <c r="S3" s="41"/>
      <c r="T3" s="41"/>
      <c r="U3" s="41"/>
      <c r="V3" s="41"/>
      <c r="W3" s="41"/>
      <c r="X3" s="41"/>
    </row>
    <row r="4" spans="1:24" ht="248.25" customHeight="1" x14ac:dyDescent="0.25">
      <c r="A4" s="212"/>
      <c r="B4" s="213"/>
      <c r="C4" s="172" t="s">
        <v>92</v>
      </c>
      <c r="D4" s="172" t="s">
        <v>93</v>
      </c>
      <c r="E4" s="172" t="s">
        <v>94</v>
      </c>
      <c r="F4" s="172" t="s">
        <v>95</v>
      </c>
      <c r="G4" s="172" t="s">
        <v>100</v>
      </c>
      <c r="H4" s="172" t="s">
        <v>109</v>
      </c>
      <c r="I4" s="172" t="s">
        <v>96</v>
      </c>
      <c r="J4" s="172" t="s">
        <v>97</v>
      </c>
      <c r="K4" s="172" t="s">
        <v>98</v>
      </c>
      <c r="L4" s="172" t="s">
        <v>99</v>
      </c>
      <c r="M4" s="179" t="s">
        <v>97</v>
      </c>
      <c r="N4" s="21" t="s">
        <v>6</v>
      </c>
      <c r="O4" s="22" t="s">
        <v>7</v>
      </c>
      <c r="P4" s="23" t="s">
        <v>8</v>
      </c>
      <c r="Q4" s="21" t="s">
        <v>9</v>
      </c>
      <c r="R4" s="24" t="s">
        <v>10</v>
      </c>
      <c r="S4" s="2"/>
      <c r="T4" s="2"/>
      <c r="U4" s="2"/>
      <c r="V4" s="2"/>
      <c r="W4" s="2"/>
      <c r="X4" s="2"/>
    </row>
    <row r="5" spans="1:24" x14ac:dyDescent="0.25">
      <c r="A5" s="119"/>
      <c r="B5" s="42"/>
      <c r="C5" s="1"/>
      <c r="D5" s="1"/>
      <c r="E5" s="1"/>
      <c r="F5" s="10"/>
      <c r="G5" s="1"/>
      <c r="H5" s="1"/>
      <c r="I5" s="1"/>
      <c r="J5" s="1"/>
      <c r="K5" s="1"/>
      <c r="L5" s="1"/>
      <c r="M5" s="1"/>
      <c r="N5" s="25"/>
      <c r="O5" s="47"/>
      <c r="P5" s="26"/>
      <c r="Q5" s="14"/>
      <c r="R5" s="28"/>
      <c r="S5" s="2"/>
      <c r="T5" s="2"/>
      <c r="U5" s="2"/>
      <c r="V5" s="2"/>
      <c r="W5" s="2"/>
      <c r="X5" s="2"/>
    </row>
    <row r="6" spans="1:24" x14ac:dyDescent="0.25">
      <c r="A6" s="120"/>
      <c r="B6" s="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5"/>
      <c r="O6" s="6"/>
      <c r="P6" s="26"/>
      <c r="Q6" s="14"/>
      <c r="R6" s="28"/>
      <c r="S6" s="2"/>
      <c r="T6" s="2"/>
      <c r="U6" s="2"/>
      <c r="V6" s="2"/>
      <c r="W6" s="2"/>
      <c r="X6" s="2"/>
    </row>
    <row r="7" spans="1:24" x14ac:dyDescent="0.25">
      <c r="A7" s="120"/>
      <c r="B7" s="42"/>
      <c r="C7" s="1"/>
      <c r="D7" s="1"/>
      <c r="E7" s="1"/>
      <c r="F7" s="10"/>
      <c r="G7" s="10"/>
      <c r="H7" s="1"/>
      <c r="I7" s="1"/>
      <c r="J7" s="1"/>
      <c r="K7" s="1"/>
      <c r="L7" s="1"/>
      <c r="M7" s="1"/>
      <c r="N7" s="25"/>
      <c r="O7" s="89"/>
      <c r="P7" s="26"/>
      <c r="Q7" s="89"/>
      <c r="R7" s="28"/>
      <c r="S7" s="2"/>
      <c r="T7" s="2"/>
      <c r="U7" s="2"/>
      <c r="V7" s="2"/>
      <c r="W7" s="2"/>
      <c r="X7" s="2"/>
    </row>
    <row r="8" spans="1:24" x14ac:dyDescent="0.25">
      <c r="A8" s="119"/>
      <c r="B8" s="42"/>
      <c r="C8" s="1"/>
      <c r="D8" s="1"/>
      <c r="E8" s="1"/>
      <c r="F8" s="10"/>
      <c r="G8" s="10"/>
      <c r="H8" s="1"/>
      <c r="I8" s="1"/>
      <c r="J8" s="1"/>
      <c r="K8" s="1"/>
      <c r="L8" s="1"/>
      <c r="M8" s="1"/>
      <c r="N8" s="25"/>
      <c r="O8" s="59"/>
      <c r="P8" s="26"/>
      <c r="Q8" s="59"/>
      <c r="R8" s="28"/>
      <c r="S8" s="2"/>
      <c r="T8" s="2"/>
      <c r="U8" s="2"/>
      <c r="V8" s="2"/>
      <c r="W8" s="2"/>
      <c r="X8" s="2"/>
    </row>
    <row r="9" spans="1:24" x14ac:dyDescent="0.25">
      <c r="A9" s="120"/>
      <c r="B9" s="42"/>
      <c r="C9" s="1"/>
      <c r="D9" s="1"/>
      <c r="E9" s="1"/>
      <c r="F9" s="10"/>
      <c r="G9" s="10"/>
      <c r="H9" s="1"/>
      <c r="I9" s="1"/>
      <c r="J9" s="1"/>
      <c r="K9" s="1"/>
      <c r="L9" s="1"/>
      <c r="M9" s="1"/>
      <c r="N9" s="25"/>
      <c r="O9" s="59"/>
      <c r="P9" s="26"/>
      <c r="Q9" s="9"/>
      <c r="R9" s="28"/>
      <c r="S9" s="2"/>
      <c r="T9" s="2"/>
      <c r="U9" s="2"/>
      <c r="V9" s="2"/>
      <c r="W9" s="2"/>
      <c r="X9" s="2"/>
    </row>
    <row r="10" spans="1:24" x14ac:dyDescent="0.25">
      <c r="A10" s="120"/>
      <c r="B10" s="42"/>
      <c r="C10" s="1"/>
      <c r="D10" s="1"/>
      <c r="E10" s="1"/>
      <c r="F10" s="10"/>
      <c r="G10" s="10"/>
      <c r="H10" s="1"/>
      <c r="I10" s="1"/>
      <c r="J10" s="1"/>
      <c r="K10" s="1"/>
      <c r="L10" s="1"/>
      <c r="M10" s="1"/>
      <c r="N10" s="25"/>
      <c r="O10" s="89"/>
      <c r="P10" s="26"/>
      <c r="Q10" s="89"/>
      <c r="R10" s="28"/>
      <c r="S10" s="2"/>
      <c r="T10" s="2"/>
      <c r="U10" s="2"/>
      <c r="V10" s="2"/>
      <c r="W10" s="2"/>
      <c r="X10" s="2"/>
    </row>
    <row r="11" spans="1:24" x14ac:dyDescent="0.25">
      <c r="A11" s="119"/>
      <c r="B11" s="42"/>
      <c r="C11" s="1"/>
      <c r="D11" s="1"/>
      <c r="E11" s="1"/>
      <c r="F11" s="10"/>
      <c r="G11" s="10"/>
      <c r="H11" s="1"/>
      <c r="I11" s="1"/>
      <c r="J11" s="1"/>
      <c r="K11" s="1"/>
      <c r="L11" s="1"/>
      <c r="M11" s="1"/>
      <c r="N11" s="25"/>
      <c r="O11" s="59"/>
      <c r="P11" s="26"/>
      <c r="Q11" s="59"/>
      <c r="R11" s="28"/>
      <c r="S11" s="2"/>
      <c r="T11" s="2"/>
      <c r="U11" s="2"/>
      <c r="V11" s="2"/>
      <c r="W11" s="2"/>
      <c r="X11" s="2"/>
    </row>
    <row r="12" spans="1:24" x14ac:dyDescent="0.25">
      <c r="A12" s="120"/>
      <c r="B12" s="4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5"/>
      <c r="O12" s="59"/>
      <c r="P12" s="26"/>
      <c r="Q12" s="89"/>
      <c r="R12" s="28"/>
      <c r="S12" s="2"/>
      <c r="T12" s="2"/>
      <c r="U12" s="2"/>
      <c r="V12" s="2"/>
      <c r="W12" s="2"/>
      <c r="X12" s="2"/>
    </row>
    <row r="13" spans="1:24" x14ac:dyDescent="0.25">
      <c r="A13" s="120"/>
      <c r="B13" s="42"/>
      <c r="C13" s="1"/>
      <c r="D13" s="1"/>
      <c r="E13" s="1"/>
      <c r="F13" s="10"/>
      <c r="G13" s="10"/>
      <c r="H13" s="1"/>
      <c r="I13" s="1"/>
      <c r="J13" s="1"/>
      <c r="K13" s="1"/>
      <c r="L13" s="1"/>
      <c r="M13" s="1"/>
      <c r="N13" s="25"/>
      <c r="O13" s="59"/>
      <c r="P13" s="26"/>
      <c r="Q13" s="59"/>
      <c r="R13" s="28"/>
      <c r="S13" s="2"/>
      <c r="T13" s="2"/>
      <c r="U13" s="2"/>
      <c r="V13" s="2"/>
      <c r="W13" s="2"/>
      <c r="X13" s="2"/>
    </row>
    <row r="14" spans="1:24" x14ac:dyDescent="0.25">
      <c r="A14" s="119"/>
      <c r="B14" s="4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5"/>
      <c r="O14" s="10"/>
      <c r="P14" s="26"/>
      <c r="Q14" s="100"/>
      <c r="R14" s="28"/>
      <c r="S14" s="2"/>
      <c r="T14" s="2"/>
      <c r="U14" s="2"/>
      <c r="V14" s="2"/>
      <c r="W14" s="2"/>
      <c r="X14" s="2"/>
    </row>
    <row r="15" spans="1:24" x14ac:dyDescent="0.25">
      <c r="A15" s="120"/>
      <c r="B15" s="42"/>
      <c r="C15" s="1"/>
      <c r="D15" s="1"/>
      <c r="E15" s="1"/>
      <c r="F15" s="10"/>
      <c r="G15" s="10"/>
      <c r="H15" s="1"/>
      <c r="I15" s="1"/>
      <c r="J15" s="1"/>
      <c r="K15" s="1"/>
      <c r="L15" s="1"/>
      <c r="M15" s="1"/>
      <c r="N15" s="25"/>
      <c r="O15" s="10"/>
      <c r="P15" s="26"/>
      <c r="Q15" s="101"/>
      <c r="R15" s="28"/>
      <c r="S15" s="2"/>
      <c r="T15" s="2"/>
      <c r="U15" s="2"/>
      <c r="V15" s="2"/>
      <c r="W15" s="2"/>
      <c r="X15" s="2"/>
    </row>
    <row r="16" spans="1:24" s="125" customFormat="1" x14ac:dyDescent="0.25">
      <c r="A16" s="7"/>
      <c r="B16" s="122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25"/>
      <c r="O16" s="123"/>
      <c r="P16" s="26"/>
      <c r="Q16" s="124"/>
      <c r="R16" s="28"/>
    </row>
    <row r="17" spans="1:18" x14ac:dyDescent="0.25">
      <c r="A17" s="119"/>
      <c r="B17" s="19"/>
      <c r="C17" s="1"/>
      <c r="D17" s="1"/>
      <c r="E17" s="1"/>
      <c r="F17" s="10"/>
      <c r="G17" s="10"/>
      <c r="H17" s="1"/>
      <c r="I17" s="1"/>
      <c r="J17" s="1"/>
      <c r="K17" s="1"/>
      <c r="L17" s="1"/>
      <c r="M17" s="1"/>
      <c r="N17" s="25"/>
      <c r="O17" s="59"/>
      <c r="P17" s="26"/>
      <c r="Q17" s="89"/>
      <c r="R17" s="59"/>
    </row>
    <row r="18" spans="1:18" x14ac:dyDescent="0.25">
      <c r="A18" s="120"/>
      <c r="B18" s="6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25"/>
      <c r="O18" s="17"/>
      <c r="P18" s="26"/>
      <c r="Q18" s="83"/>
      <c r="R18" s="57"/>
    </row>
    <row r="19" spans="1:18" x14ac:dyDescent="0.25">
      <c r="A19" s="120"/>
      <c r="B19" s="42"/>
      <c r="C19" s="1"/>
      <c r="D19" s="1"/>
      <c r="E19" s="1"/>
      <c r="F19" s="6"/>
      <c r="G19" s="1"/>
      <c r="H19" s="1"/>
      <c r="I19" s="1"/>
      <c r="J19" s="1"/>
      <c r="K19" s="1"/>
      <c r="L19" s="1"/>
      <c r="M19" s="1"/>
      <c r="N19" s="25"/>
      <c r="O19" s="14"/>
      <c r="P19" s="26"/>
      <c r="Q19" s="14"/>
      <c r="R19" s="59"/>
    </row>
    <row r="20" spans="1:18" x14ac:dyDescent="0.25">
      <c r="A20" s="119"/>
      <c r="B20" s="42"/>
      <c r="C20" s="1"/>
      <c r="D20" s="1"/>
      <c r="E20" s="1"/>
      <c r="F20" s="59"/>
      <c r="G20" s="1"/>
      <c r="H20" s="1"/>
      <c r="I20" s="1"/>
      <c r="J20" s="1"/>
      <c r="K20" s="1"/>
      <c r="L20" s="1"/>
      <c r="M20" s="1"/>
      <c r="N20" s="25"/>
      <c r="O20" s="59"/>
      <c r="P20" s="26"/>
      <c r="Q20" s="14"/>
      <c r="R20" s="59"/>
    </row>
    <row r="21" spans="1:18" x14ac:dyDescent="0.25">
      <c r="A21" s="120"/>
      <c r="B21" s="42"/>
      <c r="C21" s="1"/>
      <c r="D21" s="1"/>
      <c r="E21" s="1"/>
      <c r="F21" s="6"/>
      <c r="G21" s="1"/>
      <c r="H21" s="1"/>
      <c r="I21" s="1"/>
      <c r="J21" s="1"/>
      <c r="K21" s="1"/>
      <c r="L21" s="1"/>
      <c r="M21" s="1"/>
      <c r="N21" s="25"/>
      <c r="O21" s="59"/>
      <c r="P21" s="26"/>
      <c r="Q21" s="27"/>
      <c r="R21" s="59"/>
    </row>
    <row r="22" spans="1:18" x14ac:dyDescent="0.25">
      <c r="A22" s="120"/>
      <c r="B22" s="42"/>
      <c r="C22" s="1"/>
      <c r="D22" s="1"/>
      <c r="E22" s="1"/>
      <c r="F22" s="59"/>
      <c r="G22" s="1"/>
      <c r="H22" s="1"/>
      <c r="I22" s="1"/>
      <c r="J22" s="1"/>
      <c r="K22" s="1"/>
      <c r="L22" s="1"/>
      <c r="M22" s="1"/>
      <c r="N22" s="25"/>
      <c r="O22" s="59"/>
      <c r="P22" s="26"/>
      <c r="Q22" s="81"/>
      <c r="R22" s="59"/>
    </row>
    <row r="23" spans="1:18" x14ac:dyDescent="0.25">
      <c r="A23" s="119"/>
      <c r="B23" s="42"/>
      <c r="C23" s="1"/>
      <c r="D23" s="1"/>
      <c r="E23" s="1"/>
      <c r="F23" s="59"/>
      <c r="G23" s="10"/>
      <c r="H23" s="1"/>
      <c r="I23" s="1"/>
      <c r="J23" s="1"/>
      <c r="K23" s="1"/>
      <c r="L23" s="1"/>
      <c r="M23" s="1"/>
      <c r="N23" s="25"/>
      <c r="O23" s="59"/>
      <c r="P23" s="26"/>
      <c r="Q23" s="14"/>
      <c r="R23" s="59"/>
    </row>
    <row r="24" spans="1:18" x14ac:dyDescent="0.25">
      <c r="A24" s="120"/>
      <c r="B24" s="42"/>
      <c r="C24" s="1"/>
      <c r="D24" s="1"/>
      <c r="E24" s="1"/>
      <c r="F24" s="6"/>
      <c r="G24" s="1"/>
      <c r="H24" s="1"/>
      <c r="I24" s="1"/>
      <c r="J24" s="1"/>
      <c r="K24" s="1"/>
      <c r="L24" s="1"/>
      <c r="M24" s="1"/>
      <c r="N24" s="25"/>
      <c r="O24" s="59"/>
      <c r="P24" s="26"/>
      <c r="Q24" s="89"/>
      <c r="R24" s="59"/>
    </row>
    <row r="25" spans="1:18" x14ac:dyDescent="0.25">
      <c r="A25" s="120"/>
      <c r="B25" s="42"/>
      <c r="C25" s="1"/>
      <c r="D25" s="1"/>
      <c r="E25" s="1"/>
      <c r="F25" s="59"/>
      <c r="G25" s="10"/>
      <c r="H25" s="1"/>
      <c r="I25" s="1"/>
      <c r="J25" s="1"/>
      <c r="K25" s="1"/>
      <c r="L25" s="1"/>
      <c r="M25" s="1"/>
      <c r="N25" s="25"/>
      <c r="O25" s="59"/>
      <c r="P25" s="26"/>
      <c r="Q25" s="89"/>
      <c r="R25" s="59"/>
    </row>
    <row r="26" spans="1:18" s="2" customFormat="1" x14ac:dyDescent="0.25">
      <c r="A26" s="119"/>
      <c r="B26" s="42"/>
      <c r="C26" s="1"/>
      <c r="D26" s="1"/>
      <c r="E26" s="1"/>
      <c r="F26" s="108"/>
      <c r="G26" s="10"/>
      <c r="H26" s="1"/>
      <c r="I26" s="1"/>
      <c r="J26" s="1"/>
      <c r="K26" s="1"/>
      <c r="L26" s="1"/>
      <c r="M26" s="1"/>
      <c r="N26" s="25"/>
      <c r="O26" s="108"/>
      <c r="P26" s="26"/>
      <c r="Q26" s="108"/>
      <c r="R26" s="108"/>
    </row>
    <row r="27" spans="1:18" s="2" customFormat="1" x14ac:dyDescent="0.25">
      <c r="A27" s="120"/>
      <c r="B27" s="42"/>
      <c r="C27" s="1"/>
      <c r="D27" s="1"/>
      <c r="E27" s="1"/>
      <c r="F27" s="108"/>
      <c r="G27" s="10"/>
      <c r="H27" s="1"/>
      <c r="I27" s="1"/>
      <c r="J27" s="1"/>
      <c r="K27" s="1"/>
      <c r="L27" s="1"/>
      <c r="M27" s="1"/>
      <c r="N27" s="25"/>
      <c r="O27" s="108"/>
      <c r="P27" s="26"/>
      <c r="Q27" s="108"/>
      <c r="R27" s="108"/>
    </row>
    <row r="28" spans="1:18" x14ac:dyDescent="0.25">
      <c r="A28" s="8"/>
      <c r="B28" s="42"/>
      <c r="C28" s="1"/>
      <c r="D28" s="1"/>
      <c r="E28" s="1"/>
      <c r="F28" s="59"/>
      <c r="G28" s="1"/>
      <c r="H28" s="1"/>
      <c r="I28" s="1"/>
      <c r="J28" s="76"/>
      <c r="K28" s="1"/>
      <c r="L28" s="1"/>
      <c r="M28" s="1"/>
      <c r="N28" s="25"/>
      <c r="O28" s="59"/>
      <c r="P28" s="26"/>
      <c r="Q28" s="14"/>
      <c r="R28" s="59"/>
    </row>
    <row r="29" spans="1:18" x14ac:dyDescent="0.25">
      <c r="A29" s="33"/>
      <c r="B29" s="67"/>
      <c r="C29" s="1"/>
      <c r="D29" s="1"/>
      <c r="E29" s="1"/>
      <c r="F29" s="59"/>
      <c r="G29" s="10"/>
      <c r="H29" s="11"/>
      <c r="I29" s="1"/>
      <c r="J29" s="1"/>
      <c r="K29" s="1"/>
      <c r="L29" s="1"/>
      <c r="M29" s="1"/>
      <c r="N29" s="25"/>
      <c r="O29" s="59"/>
      <c r="P29" s="26"/>
      <c r="Q29" s="81"/>
      <c r="R29" s="59"/>
    </row>
    <row r="30" spans="1:18" x14ac:dyDescent="0.25">
      <c r="A30" s="8"/>
      <c r="B30" s="19"/>
      <c r="C30" s="1"/>
      <c r="D30" s="1"/>
      <c r="E30" s="1"/>
      <c r="F30" s="6"/>
      <c r="G30" s="6"/>
      <c r="H30" s="1"/>
      <c r="I30" s="16"/>
      <c r="J30" s="1"/>
      <c r="K30" s="1"/>
      <c r="L30" s="1"/>
      <c r="M30" s="1"/>
      <c r="N30" s="25"/>
      <c r="O30" s="59"/>
      <c r="P30" s="26"/>
      <c r="Q30" s="59"/>
      <c r="R30" s="59"/>
    </row>
    <row r="31" spans="1:18" x14ac:dyDescent="0.25">
      <c r="A31" s="8"/>
      <c r="B31" s="19"/>
      <c r="C31" s="1"/>
      <c r="D31" s="1"/>
      <c r="E31" s="1"/>
      <c r="F31" s="59"/>
      <c r="G31" s="6"/>
      <c r="H31" s="1"/>
      <c r="I31" s="16"/>
      <c r="J31" s="1"/>
      <c r="K31" s="1"/>
      <c r="L31" s="1"/>
      <c r="M31" s="1"/>
      <c r="N31" s="25"/>
      <c r="O31" s="59"/>
      <c r="P31" s="26"/>
      <c r="Q31" s="81"/>
      <c r="R31" s="59"/>
    </row>
    <row r="32" spans="1:18" x14ac:dyDescent="0.25">
      <c r="A32" s="33"/>
      <c r="B32" s="19"/>
      <c r="C32" s="1"/>
      <c r="D32" s="1"/>
      <c r="E32" s="1"/>
      <c r="F32" s="59"/>
      <c r="G32" s="59"/>
      <c r="H32" s="1"/>
      <c r="I32" s="16"/>
      <c r="J32" s="1"/>
      <c r="K32" s="1"/>
      <c r="L32" s="1"/>
      <c r="M32" s="1"/>
      <c r="N32" s="25"/>
      <c r="O32" s="59"/>
      <c r="P32" s="26"/>
      <c r="Q32" s="81"/>
      <c r="R32" s="59"/>
    </row>
    <row r="33" spans="1:18" x14ac:dyDescent="0.25">
      <c r="A33" s="8"/>
      <c r="B33" s="84"/>
      <c r="C33" s="9"/>
      <c r="D33" s="9"/>
      <c r="E33" s="9"/>
      <c r="F33" s="14"/>
      <c r="G33" s="14"/>
      <c r="H33" s="9"/>
      <c r="I33" s="98"/>
      <c r="J33" s="9"/>
      <c r="K33" s="9"/>
      <c r="L33" s="9"/>
      <c r="M33" s="9"/>
      <c r="N33" s="25"/>
      <c r="O33" s="14"/>
      <c r="P33" s="26"/>
      <c r="Q33" s="81"/>
      <c r="R33" s="59"/>
    </row>
    <row r="34" spans="1:18" x14ac:dyDescent="0.25">
      <c r="A34" s="8"/>
      <c r="B34" s="19"/>
      <c r="C34" s="1"/>
      <c r="D34" s="1"/>
      <c r="E34" s="1"/>
      <c r="F34" s="6"/>
      <c r="G34" s="6"/>
      <c r="H34" s="1"/>
      <c r="I34" s="16"/>
      <c r="J34" s="1"/>
      <c r="K34" s="1"/>
      <c r="L34" s="1"/>
      <c r="M34" s="1"/>
      <c r="N34" s="25"/>
      <c r="O34" s="59"/>
      <c r="P34" s="26"/>
      <c r="Q34" s="59"/>
      <c r="R34" s="59"/>
    </row>
    <row r="35" spans="1:18" x14ac:dyDescent="0.25">
      <c r="A35" s="33"/>
      <c r="B35" s="19"/>
      <c r="C35" s="1"/>
      <c r="D35" s="1"/>
      <c r="E35" s="1"/>
      <c r="F35" s="59"/>
      <c r="G35" s="6"/>
      <c r="H35" s="1"/>
      <c r="I35" s="16"/>
      <c r="J35" s="1"/>
      <c r="K35" s="76"/>
      <c r="L35" s="1"/>
      <c r="M35" s="1"/>
      <c r="N35" s="25"/>
      <c r="O35" s="59"/>
      <c r="P35" s="26"/>
      <c r="Q35" s="14"/>
      <c r="R35" s="59"/>
    </row>
    <row r="36" spans="1:18" x14ac:dyDescent="0.25">
      <c r="A36" s="8"/>
      <c r="B36" s="19"/>
      <c r="C36" s="1"/>
      <c r="D36" s="1"/>
      <c r="E36" s="1"/>
      <c r="F36" s="59"/>
      <c r="G36" s="6"/>
      <c r="H36" s="1"/>
      <c r="I36" s="16"/>
      <c r="J36" s="1"/>
      <c r="K36" s="1"/>
      <c r="L36" s="1"/>
      <c r="M36" s="1"/>
      <c r="N36" s="25"/>
      <c r="O36" s="59"/>
      <c r="P36" s="26"/>
      <c r="Q36" s="81"/>
      <c r="R36" s="59"/>
    </row>
    <row r="37" spans="1:18" x14ac:dyDescent="0.25">
      <c r="A37" s="8"/>
      <c r="B37" s="19"/>
      <c r="C37" s="1"/>
      <c r="D37" s="1"/>
      <c r="E37" s="76"/>
      <c r="F37" s="6"/>
      <c r="G37" s="6"/>
      <c r="H37" s="1"/>
      <c r="I37" s="16"/>
      <c r="J37" s="1"/>
      <c r="K37" s="1"/>
      <c r="L37" s="1"/>
      <c r="M37" s="1"/>
      <c r="N37" s="25"/>
      <c r="O37" s="59"/>
      <c r="P37" s="26"/>
      <c r="Q37" s="81"/>
      <c r="R37" s="59"/>
    </row>
    <row r="38" spans="1:18" x14ac:dyDescent="0.25">
      <c r="A38" s="33"/>
      <c r="B38" s="19"/>
      <c r="C38" s="1"/>
      <c r="D38" s="76"/>
      <c r="E38" s="1"/>
      <c r="F38" s="59"/>
      <c r="G38" s="59"/>
      <c r="H38" s="1"/>
      <c r="I38" s="16"/>
      <c r="J38" s="1"/>
      <c r="K38" s="1"/>
      <c r="L38" s="1"/>
      <c r="M38" s="1"/>
      <c r="N38" s="25"/>
      <c r="O38" s="59"/>
      <c r="P38" s="26"/>
      <c r="Q38" s="89"/>
      <c r="R38" s="59"/>
    </row>
    <row r="39" spans="1:18" x14ac:dyDescent="0.25">
      <c r="A39" s="8"/>
      <c r="B39" s="19"/>
      <c r="C39" s="1"/>
      <c r="D39" s="1"/>
      <c r="E39" s="1"/>
      <c r="F39" s="59"/>
      <c r="G39" s="107"/>
      <c r="H39" s="1"/>
      <c r="I39" s="16"/>
      <c r="J39" s="1"/>
      <c r="K39" s="1"/>
      <c r="L39" s="1"/>
      <c r="M39" s="1"/>
      <c r="N39" s="25"/>
      <c r="O39" s="59"/>
      <c r="P39" s="26"/>
      <c r="Q39" s="107"/>
      <c r="R39" s="59"/>
    </row>
    <row r="40" spans="1:18" x14ac:dyDescent="0.25">
      <c r="A40" s="8"/>
      <c r="B40" s="19"/>
      <c r="C40" s="1"/>
      <c r="D40" s="1"/>
      <c r="E40" s="1"/>
      <c r="F40" s="107"/>
      <c r="G40" s="107"/>
      <c r="H40" s="1"/>
      <c r="I40" s="16"/>
      <c r="J40" s="1"/>
      <c r="K40" s="1"/>
      <c r="L40" s="1"/>
      <c r="M40" s="1"/>
      <c r="N40" s="25"/>
      <c r="O40" s="59"/>
      <c r="P40" s="26"/>
      <c r="Q40" s="107"/>
      <c r="R40" s="59"/>
    </row>
    <row r="41" spans="1:18" x14ac:dyDescent="0.25">
      <c r="A41" s="33"/>
      <c r="B41" s="19"/>
      <c r="C41" s="1"/>
      <c r="D41" s="1"/>
      <c r="E41" s="1"/>
      <c r="F41" s="107"/>
      <c r="G41" s="6"/>
      <c r="H41" s="1"/>
      <c r="I41" s="16"/>
      <c r="J41" s="1"/>
      <c r="K41" s="1"/>
      <c r="L41" s="1"/>
      <c r="M41" s="1"/>
      <c r="N41" s="25"/>
      <c r="O41" s="59"/>
      <c r="P41" s="26"/>
      <c r="Q41" s="14"/>
      <c r="R41" s="59"/>
    </row>
    <row r="42" spans="1:18" x14ac:dyDescent="0.25">
      <c r="A42" s="8"/>
      <c r="B42" s="19"/>
      <c r="C42" s="1"/>
      <c r="D42" s="1"/>
      <c r="E42" s="1"/>
      <c r="F42" s="6"/>
      <c r="G42" s="6"/>
      <c r="H42" s="1"/>
      <c r="I42" s="16"/>
      <c r="J42" s="76"/>
      <c r="K42" s="1"/>
      <c r="L42" s="1"/>
      <c r="M42" s="1"/>
      <c r="N42" s="25"/>
      <c r="O42" s="59"/>
      <c r="P42" s="26"/>
      <c r="Q42" s="59"/>
      <c r="R42" s="59"/>
    </row>
    <row r="43" spans="1:18" x14ac:dyDescent="0.25">
      <c r="A43" s="8"/>
      <c r="B43" s="19"/>
      <c r="C43" s="95"/>
      <c r="D43" s="95"/>
      <c r="E43" s="95"/>
      <c r="F43" s="17"/>
      <c r="G43" s="17"/>
      <c r="H43" s="95"/>
      <c r="I43" s="114"/>
      <c r="J43" s="95"/>
      <c r="K43" s="95"/>
      <c r="L43" s="95"/>
      <c r="M43" s="95"/>
      <c r="N43" s="25"/>
      <c r="O43" s="106"/>
      <c r="P43" s="26"/>
      <c r="Q43" s="83"/>
      <c r="R43" s="106"/>
    </row>
    <row r="44" spans="1:18" x14ac:dyDescent="0.25">
      <c r="A44" s="33"/>
      <c r="B44" s="19"/>
      <c r="C44" s="1"/>
      <c r="D44" s="1"/>
      <c r="E44" s="1"/>
      <c r="F44" s="107"/>
      <c r="G44" s="107"/>
      <c r="H44" s="1"/>
      <c r="I44" s="1"/>
      <c r="J44" s="76"/>
      <c r="K44" s="1"/>
      <c r="L44" s="1"/>
      <c r="M44" s="76"/>
      <c r="N44" s="25"/>
      <c r="O44" s="107"/>
      <c r="P44" s="26"/>
      <c r="Q44" s="107"/>
      <c r="R44" s="59"/>
    </row>
    <row r="45" spans="1:18" x14ac:dyDescent="0.25">
      <c r="A45" s="8"/>
      <c r="B45" s="19"/>
      <c r="C45" s="1"/>
      <c r="D45" s="1"/>
      <c r="E45" s="1"/>
      <c r="F45" s="6"/>
      <c r="G45" s="6"/>
      <c r="H45" s="1"/>
      <c r="I45" s="1"/>
      <c r="J45" s="76"/>
      <c r="K45" s="1"/>
      <c r="L45" s="1"/>
      <c r="M45" s="1"/>
      <c r="N45" s="25"/>
      <c r="O45" s="107"/>
      <c r="P45" s="26"/>
      <c r="Q45" s="107"/>
      <c r="R45" s="107"/>
    </row>
    <row r="46" spans="1:18" x14ac:dyDescent="0.25">
      <c r="A46" s="8"/>
      <c r="B46" s="19"/>
      <c r="C46" s="9"/>
      <c r="D46" s="9"/>
      <c r="E46" s="9"/>
      <c r="F46" s="14"/>
      <c r="G46" s="14"/>
      <c r="H46" s="9"/>
      <c r="I46" s="9"/>
      <c r="J46" s="9"/>
      <c r="K46" s="99"/>
      <c r="L46" s="9"/>
      <c r="M46" s="9"/>
      <c r="N46" s="25"/>
      <c r="O46" s="14"/>
      <c r="P46" s="26"/>
      <c r="Q46" s="81"/>
      <c r="R46" s="59"/>
    </row>
    <row r="47" spans="1:18" x14ac:dyDescent="0.25">
      <c r="A47" s="33"/>
      <c r="B47" s="19"/>
      <c r="C47" s="1"/>
      <c r="D47" s="1"/>
      <c r="E47" s="1"/>
      <c r="F47" s="107"/>
      <c r="G47" s="107"/>
      <c r="H47" s="1"/>
      <c r="I47" s="1"/>
      <c r="J47" s="76"/>
      <c r="K47" s="1"/>
      <c r="L47" s="1"/>
      <c r="M47" s="1"/>
      <c r="N47" s="25"/>
      <c r="O47" s="59"/>
      <c r="P47" s="26"/>
      <c r="Q47" s="59"/>
      <c r="R47" s="59"/>
    </row>
    <row r="48" spans="1:18" x14ac:dyDescent="0.25">
      <c r="A48" s="8"/>
      <c r="B48" s="19"/>
      <c r="C48" s="1"/>
      <c r="D48" s="1"/>
      <c r="E48" s="76"/>
      <c r="F48" s="59"/>
      <c r="G48" s="59"/>
      <c r="H48" s="1"/>
      <c r="I48" s="1"/>
      <c r="J48" s="1"/>
      <c r="K48" s="1"/>
      <c r="L48" s="1"/>
      <c r="M48" s="1"/>
      <c r="N48" s="25"/>
      <c r="O48" s="59"/>
      <c r="P48" s="26"/>
      <c r="Q48" s="59"/>
      <c r="R48" s="59"/>
    </row>
    <row r="49" spans="1:18" x14ac:dyDescent="0.25">
      <c r="A49" s="8"/>
      <c r="B49" s="19"/>
      <c r="C49" s="1"/>
      <c r="D49" s="1"/>
      <c r="E49" s="76"/>
      <c r="F49" s="6"/>
      <c r="G49" s="6"/>
      <c r="H49" s="1"/>
      <c r="I49" s="1"/>
      <c r="J49" s="76"/>
      <c r="K49" s="1"/>
      <c r="L49" s="1"/>
      <c r="M49" s="1"/>
      <c r="N49" s="25"/>
      <c r="O49" s="59"/>
      <c r="P49" s="26"/>
      <c r="Q49" s="59"/>
      <c r="R49" s="59"/>
    </row>
    <row r="50" spans="1:18" x14ac:dyDescent="0.25">
      <c r="A50" s="33"/>
      <c r="B50" s="19"/>
      <c r="C50" s="76"/>
      <c r="D50" s="1"/>
      <c r="E50" s="1"/>
      <c r="F50" s="59"/>
      <c r="G50" s="6"/>
      <c r="H50" s="1"/>
      <c r="I50" s="1"/>
      <c r="J50" s="76"/>
      <c r="K50" s="76"/>
      <c r="L50" s="1"/>
      <c r="M50" s="1"/>
      <c r="N50" s="25"/>
      <c r="O50" s="59"/>
      <c r="P50" s="26"/>
      <c r="Q50" s="14"/>
      <c r="R50" s="59"/>
    </row>
    <row r="51" spans="1:18" x14ac:dyDescent="0.25">
      <c r="A51" s="8"/>
      <c r="B51" s="19"/>
      <c r="C51" s="76"/>
      <c r="D51" s="1"/>
      <c r="E51" s="1"/>
      <c r="F51" s="59"/>
      <c r="G51" s="107"/>
      <c r="H51" s="1"/>
      <c r="I51" s="1"/>
      <c r="J51" s="1"/>
      <c r="K51" s="1"/>
      <c r="L51" s="1"/>
      <c r="M51" s="1"/>
      <c r="N51" s="25"/>
      <c r="O51" s="59"/>
      <c r="P51" s="26"/>
      <c r="Q51" s="107"/>
      <c r="R51" s="59"/>
    </row>
    <row r="52" spans="1:18" x14ac:dyDescent="0.25">
      <c r="A52" s="8"/>
      <c r="B52" s="19"/>
      <c r="C52" s="76"/>
      <c r="D52" s="1"/>
      <c r="E52" s="1"/>
      <c r="F52" s="59"/>
      <c r="G52" s="107"/>
      <c r="H52" s="1"/>
      <c r="I52" s="1"/>
      <c r="J52" s="76"/>
      <c r="K52" s="1"/>
      <c r="L52" s="1"/>
      <c r="M52" s="76"/>
      <c r="N52" s="25"/>
      <c r="O52" s="59"/>
      <c r="P52" s="26"/>
      <c r="Q52" s="59"/>
      <c r="R52" s="59"/>
    </row>
    <row r="53" spans="1:18" x14ac:dyDescent="0.25">
      <c r="A53" s="33"/>
      <c r="B53" s="19"/>
      <c r="C53" s="76"/>
      <c r="D53" s="1"/>
      <c r="E53" s="1"/>
      <c r="F53" s="107"/>
      <c r="G53" s="107"/>
      <c r="H53" s="1"/>
      <c r="I53" s="1"/>
      <c r="J53" s="1"/>
      <c r="K53" s="1"/>
      <c r="L53" s="1"/>
      <c r="M53" s="1"/>
      <c r="N53" s="25"/>
      <c r="O53" s="59"/>
      <c r="P53" s="26"/>
      <c r="Q53" s="59"/>
      <c r="R53" s="59"/>
    </row>
    <row r="54" spans="1:18" x14ac:dyDescent="0.25">
      <c r="A54" s="8"/>
      <c r="B54" s="19"/>
      <c r="C54" s="76"/>
      <c r="D54" s="1"/>
      <c r="E54" s="1"/>
      <c r="F54" s="107"/>
      <c r="G54" s="6"/>
      <c r="H54" s="1"/>
      <c r="I54" s="1"/>
      <c r="J54" s="1"/>
      <c r="K54" s="76"/>
      <c r="L54" s="1"/>
      <c r="M54" s="1"/>
      <c r="N54" s="25"/>
      <c r="O54" s="89"/>
      <c r="P54" s="26"/>
      <c r="Q54" s="14"/>
      <c r="R54" s="59"/>
    </row>
    <row r="55" spans="1:18" x14ac:dyDescent="0.25">
      <c r="A55" s="8"/>
      <c r="B55" s="43"/>
      <c r="C55" s="76"/>
      <c r="D55" s="1"/>
      <c r="E55" s="1"/>
      <c r="F55" s="59"/>
      <c r="G55" s="6"/>
      <c r="H55" s="1"/>
      <c r="I55" s="1"/>
      <c r="J55" s="1"/>
      <c r="K55" s="76"/>
      <c r="L55" s="1"/>
      <c r="M55" s="1"/>
      <c r="N55" s="25"/>
      <c r="O55" s="59"/>
      <c r="P55" s="26"/>
      <c r="Q55" s="59"/>
      <c r="R55" s="59"/>
    </row>
    <row r="56" spans="1:18" x14ac:dyDescent="0.25">
      <c r="A56" s="33"/>
      <c r="B56" s="43"/>
      <c r="C56" s="1"/>
      <c r="D56" s="1"/>
      <c r="E56" s="76"/>
      <c r="F56" s="6"/>
      <c r="G56" s="6"/>
      <c r="H56" s="1"/>
      <c r="I56" s="1"/>
      <c r="J56" s="76"/>
      <c r="K56" s="1"/>
      <c r="L56" s="1"/>
      <c r="M56" s="1"/>
      <c r="N56" s="25"/>
      <c r="O56" s="59"/>
      <c r="P56" s="26"/>
      <c r="Q56" s="27"/>
      <c r="R56" s="59"/>
    </row>
    <row r="57" spans="1:18" x14ac:dyDescent="0.25">
      <c r="A57" s="8"/>
      <c r="B57" s="43"/>
      <c r="C57" s="76"/>
      <c r="D57" s="1"/>
      <c r="E57" s="1"/>
      <c r="F57" s="59"/>
      <c r="G57" s="107"/>
      <c r="H57" s="1"/>
      <c r="I57" s="1"/>
      <c r="J57" s="76"/>
      <c r="K57" s="76"/>
      <c r="L57" s="1"/>
      <c r="M57" s="1"/>
      <c r="N57" s="25"/>
      <c r="O57" s="59"/>
      <c r="P57" s="26"/>
      <c r="Q57" s="107"/>
      <c r="R57" s="59"/>
    </row>
    <row r="58" spans="1:18" x14ac:dyDescent="0.25">
      <c r="A58" s="8"/>
      <c r="B58" s="43"/>
      <c r="C58" s="78"/>
      <c r="D58" s="11"/>
      <c r="E58" s="11"/>
      <c r="F58" s="88"/>
      <c r="G58" s="88"/>
      <c r="H58" s="78"/>
      <c r="I58" s="11"/>
      <c r="J58" s="11"/>
      <c r="K58" s="78"/>
      <c r="L58" s="11"/>
      <c r="M58" s="11"/>
      <c r="N58" s="25"/>
      <c r="O58" s="88"/>
      <c r="P58" s="26"/>
      <c r="Q58" s="88"/>
      <c r="R58" s="74"/>
    </row>
    <row r="59" spans="1:18" x14ac:dyDescent="0.25">
      <c r="A59" s="33"/>
      <c r="B59" s="82"/>
      <c r="C59" s="96"/>
      <c r="D59" s="96"/>
      <c r="E59" s="20"/>
      <c r="F59" s="88"/>
      <c r="G59" s="88"/>
      <c r="H59" s="20"/>
      <c r="I59" s="20"/>
      <c r="J59" s="96"/>
      <c r="K59" s="96"/>
      <c r="L59" s="20"/>
      <c r="M59" s="96"/>
      <c r="N59" s="25"/>
      <c r="O59" s="88"/>
      <c r="P59" s="26"/>
      <c r="Q59" s="88"/>
      <c r="R59" s="17"/>
    </row>
    <row r="60" spans="1:18" x14ac:dyDescent="0.25">
      <c r="A60" s="8"/>
      <c r="B60" s="19"/>
      <c r="C60" s="97"/>
      <c r="D60" s="6"/>
      <c r="E60" s="97"/>
      <c r="F60" s="89"/>
      <c r="G60" s="89"/>
      <c r="H60" s="6"/>
      <c r="I60" s="97"/>
      <c r="J60" s="97"/>
      <c r="K60" s="97"/>
      <c r="L60" s="6"/>
      <c r="M60" s="6"/>
      <c r="N60" s="25"/>
      <c r="O60" s="89"/>
      <c r="P60" s="26"/>
      <c r="Q60" s="81"/>
      <c r="R60" s="14"/>
    </row>
    <row r="61" spans="1:18" x14ac:dyDescent="0.25">
      <c r="A61" s="8"/>
      <c r="B61" s="72"/>
      <c r="C61" s="96"/>
      <c r="D61" s="96"/>
      <c r="E61" s="96"/>
      <c r="F61" s="88"/>
      <c r="G61" s="88"/>
      <c r="H61" s="20"/>
      <c r="I61" s="20"/>
      <c r="J61" s="96"/>
      <c r="K61" s="96"/>
      <c r="L61" s="96"/>
      <c r="M61" s="96"/>
      <c r="N61" s="25"/>
      <c r="O61" s="88"/>
      <c r="P61" s="26"/>
      <c r="Q61" s="88"/>
      <c r="R61" s="17"/>
    </row>
    <row r="62" spans="1:18" x14ac:dyDescent="0.25">
      <c r="A62" s="33"/>
      <c r="B62" s="19"/>
      <c r="C62" s="97"/>
      <c r="D62" s="97"/>
      <c r="E62" s="97"/>
      <c r="F62" s="89"/>
      <c r="G62" s="89"/>
      <c r="H62" s="6"/>
      <c r="I62" s="97"/>
      <c r="J62" s="97"/>
      <c r="K62" s="97"/>
      <c r="L62" s="97"/>
      <c r="M62" s="97"/>
      <c r="N62" s="25"/>
      <c r="O62" s="89"/>
      <c r="P62" s="26"/>
      <c r="Q62" s="89"/>
      <c r="R62" s="75"/>
    </row>
    <row r="65" spans="2:6" x14ac:dyDescent="0.25">
      <c r="B65" s="171" t="s">
        <v>164</v>
      </c>
      <c r="C65" s="171" t="s">
        <v>0</v>
      </c>
      <c r="D65" s="171"/>
      <c r="E65" s="171"/>
      <c r="F65" s="171"/>
    </row>
    <row r="66" spans="2:6" x14ac:dyDescent="0.25">
      <c r="B66" s="171" t="s">
        <v>165</v>
      </c>
      <c r="C66" s="171" t="s">
        <v>1</v>
      </c>
      <c r="D66" s="171"/>
      <c r="E66" s="171"/>
      <c r="F66" s="171"/>
    </row>
    <row r="67" spans="2:6" x14ac:dyDescent="0.25">
      <c r="B67" s="171" t="s">
        <v>166</v>
      </c>
      <c r="C67" s="171" t="s">
        <v>2</v>
      </c>
      <c r="D67" s="171"/>
      <c r="E67" s="171"/>
      <c r="F67" s="171"/>
    </row>
    <row r="68" spans="2:6" x14ac:dyDescent="0.25">
      <c r="B68" s="171" t="s">
        <v>166</v>
      </c>
      <c r="C68" s="171" t="s">
        <v>22</v>
      </c>
      <c r="D68" s="171"/>
      <c r="E68" s="171"/>
      <c r="F68" s="171"/>
    </row>
    <row r="69" spans="2:6" x14ac:dyDescent="0.25">
      <c r="B69" s="171" t="s">
        <v>166</v>
      </c>
      <c r="C69" s="171" t="s">
        <v>3</v>
      </c>
      <c r="D69" s="171"/>
      <c r="E69" s="171"/>
      <c r="F69" s="171"/>
    </row>
    <row r="70" spans="2:6" x14ac:dyDescent="0.25">
      <c r="B70" s="171" t="s">
        <v>166</v>
      </c>
      <c r="C70" s="171" t="s">
        <v>4</v>
      </c>
      <c r="D70" s="171"/>
      <c r="E70" s="171"/>
      <c r="F70" s="171"/>
    </row>
    <row r="71" spans="2:6" x14ac:dyDescent="0.25">
      <c r="B71" s="171" t="s">
        <v>166</v>
      </c>
      <c r="C71" s="171" t="s">
        <v>5</v>
      </c>
      <c r="D71" s="171"/>
      <c r="E71" s="171"/>
      <c r="F71" s="171"/>
    </row>
    <row r="72" spans="2:6" x14ac:dyDescent="0.25">
      <c r="B72" s="171" t="s">
        <v>167</v>
      </c>
      <c r="C72" s="171" t="s">
        <v>19</v>
      </c>
      <c r="D72" s="171"/>
      <c r="E72" s="171"/>
      <c r="F72" s="171"/>
    </row>
  </sheetData>
  <sortState ref="B6:R62">
    <sortCondition descending="1" ref="P5:P62"/>
  </sortState>
  <mergeCells count="7">
    <mergeCell ref="B1:X1"/>
    <mergeCell ref="B2:X2"/>
    <mergeCell ref="A3:A4"/>
    <mergeCell ref="B3:B4"/>
    <mergeCell ref="D3:I3"/>
    <mergeCell ref="J3:L3"/>
    <mergeCell ref="N3:R3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10" workbookViewId="0">
      <selection activeCell="O31" sqref="O31"/>
    </sheetView>
  </sheetViews>
  <sheetFormatPr defaultRowHeight="15" x14ac:dyDescent="0.25"/>
  <cols>
    <col min="1" max="1" width="6.42578125" customWidth="1"/>
    <col min="2" max="2" width="32.28515625" customWidth="1"/>
    <col min="3" max="3" width="5.85546875" customWidth="1"/>
    <col min="4" max="4" width="4.42578125" customWidth="1"/>
    <col min="5" max="5" width="6" customWidth="1"/>
    <col min="6" max="6" width="3.7109375" customWidth="1"/>
    <col min="7" max="7" width="3.42578125" customWidth="1"/>
    <col min="8" max="9" width="4.140625" customWidth="1"/>
    <col min="10" max="10" width="4.85546875" customWidth="1"/>
    <col min="11" max="11" width="5.5703125" customWidth="1"/>
    <col min="12" max="12" width="6" customWidth="1"/>
    <col min="14" max="14" width="5.42578125" customWidth="1"/>
    <col min="15" max="15" width="3" customWidth="1"/>
    <col min="16" max="16" width="5.5703125" customWidth="1"/>
    <col min="17" max="17" width="9.7109375" customWidth="1"/>
  </cols>
  <sheetData>
    <row r="1" spans="1:24" ht="15.75" x14ac:dyDescent="0.25">
      <c r="A1" s="2"/>
      <c r="B1" s="210" t="s">
        <v>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15.75" x14ac:dyDescent="0.25">
      <c r="A2" s="2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 ht="31.5" x14ac:dyDescent="0.25">
      <c r="A3" s="212" t="s">
        <v>11</v>
      </c>
      <c r="B3" s="213" t="s">
        <v>12</v>
      </c>
      <c r="C3" s="133" t="s">
        <v>17</v>
      </c>
      <c r="D3" s="214" t="s">
        <v>14</v>
      </c>
      <c r="E3" s="213"/>
      <c r="F3" s="213"/>
      <c r="G3" s="213"/>
      <c r="H3" s="213"/>
      <c r="I3" s="213"/>
      <c r="J3" s="215" t="s">
        <v>15</v>
      </c>
      <c r="K3" s="216"/>
      <c r="L3" s="216"/>
      <c r="M3" s="136" t="s">
        <v>59</v>
      </c>
      <c r="N3" s="218" t="s">
        <v>13</v>
      </c>
      <c r="O3" s="219"/>
      <c r="P3" s="219"/>
      <c r="Q3" s="219"/>
      <c r="R3" s="214"/>
      <c r="S3" s="41"/>
      <c r="T3" s="41"/>
      <c r="U3" s="41"/>
      <c r="V3" s="41"/>
      <c r="W3" s="41"/>
      <c r="X3" s="41"/>
    </row>
    <row r="4" spans="1:24" ht="243.75" customHeight="1" x14ac:dyDescent="0.25">
      <c r="A4" s="212"/>
      <c r="B4" s="213"/>
      <c r="C4" s="172" t="s">
        <v>92</v>
      </c>
      <c r="D4" s="172" t="s">
        <v>93</v>
      </c>
      <c r="E4" s="172" t="s">
        <v>94</v>
      </c>
      <c r="F4" s="172" t="s">
        <v>95</v>
      </c>
      <c r="G4" s="172" t="s">
        <v>100</v>
      </c>
      <c r="H4" s="172" t="s">
        <v>109</v>
      </c>
      <c r="I4" s="172" t="s">
        <v>96</v>
      </c>
      <c r="J4" s="172" t="s">
        <v>97</v>
      </c>
      <c r="K4" s="172" t="s">
        <v>98</v>
      </c>
      <c r="L4" s="172" t="s">
        <v>99</v>
      </c>
      <c r="M4" s="179" t="s">
        <v>97</v>
      </c>
      <c r="N4" s="21" t="s">
        <v>6</v>
      </c>
      <c r="O4" s="22" t="s">
        <v>7</v>
      </c>
      <c r="P4" s="23" t="s">
        <v>8</v>
      </c>
      <c r="Q4" s="21" t="s">
        <v>9</v>
      </c>
      <c r="R4" s="24" t="s">
        <v>10</v>
      </c>
      <c r="S4" s="2"/>
      <c r="T4" s="2"/>
      <c r="U4" s="2"/>
      <c r="V4" s="2"/>
      <c r="W4" s="2"/>
      <c r="X4" s="2"/>
    </row>
    <row r="5" spans="1:24" x14ac:dyDescent="0.25">
      <c r="A5" s="119">
        <v>1</v>
      </c>
      <c r="B5" s="166" t="s">
        <v>91</v>
      </c>
      <c r="C5" s="1">
        <v>96</v>
      </c>
      <c r="D5" s="1">
        <v>99</v>
      </c>
      <c r="E5" s="1">
        <v>95</v>
      </c>
      <c r="F5" s="10"/>
      <c r="G5" s="1">
        <v>97</v>
      </c>
      <c r="H5" s="1"/>
      <c r="I5" s="1">
        <v>94</v>
      </c>
      <c r="J5" s="1">
        <v>96</v>
      </c>
      <c r="K5" s="1">
        <v>98</v>
      </c>
      <c r="L5" s="1">
        <v>98</v>
      </c>
      <c r="M5" s="1">
        <v>98</v>
      </c>
      <c r="N5" s="25">
        <f t="shared" ref="N5:N27" si="0">AVERAGE(C5:M5)</f>
        <v>96.777777777777771</v>
      </c>
      <c r="O5" s="47"/>
      <c r="P5" s="26">
        <f t="shared" ref="P5:P27" si="1">N5+O5</f>
        <v>96.777777777777771</v>
      </c>
      <c r="Q5" s="14"/>
      <c r="R5" s="28" t="s">
        <v>163</v>
      </c>
      <c r="S5" s="2"/>
      <c r="T5" s="2"/>
      <c r="U5" s="2"/>
      <c r="V5" s="2"/>
      <c r="W5" s="2"/>
      <c r="X5" s="2"/>
    </row>
    <row r="6" spans="1:24" x14ac:dyDescent="0.25">
      <c r="A6" s="120">
        <v>2</v>
      </c>
      <c r="B6" s="166" t="s">
        <v>84</v>
      </c>
      <c r="C6" s="1">
        <v>94</v>
      </c>
      <c r="D6" s="1">
        <v>96</v>
      </c>
      <c r="E6" s="1">
        <v>100</v>
      </c>
      <c r="F6" s="1">
        <v>98</v>
      </c>
      <c r="G6" s="1"/>
      <c r="H6" s="1"/>
      <c r="I6" s="1">
        <v>95</v>
      </c>
      <c r="J6" s="1">
        <v>92</v>
      </c>
      <c r="K6" s="1">
        <v>98</v>
      </c>
      <c r="L6" s="1">
        <v>96</v>
      </c>
      <c r="M6" s="1">
        <v>94</v>
      </c>
      <c r="N6" s="25">
        <f t="shared" si="0"/>
        <v>95.888888888888886</v>
      </c>
      <c r="O6" s="6"/>
      <c r="P6" s="26">
        <f t="shared" si="1"/>
        <v>95.888888888888886</v>
      </c>
      <c r="Q6" s="14"/>
      <c r="R6" s="28" t="s">
        <v>163</v>
      </c>
      <c r="S6" s="2"/>
      <c r="T6" s="2"/>
      <c r="U6" s="2"/>
      <c r="V6" s="2"/>
      <c r="W6" s="2"/>
      <c r="X6" s="2"/>
    </row>
    <row r="7" spans="1:24" x14ac:dyDescent="0.25">
      <c r="A7" s="120">
        <v>3</v>
      </c>
      <c r="B7" s="166" t="s">
        <v>112</v>
      </c>
      <c r="C7" s="1">
        <v>98</v>
      </c>
      <c r="D7" s="1">
        <v>99</v>
      </c>
      <c r="E7" s="1">
        <v>90</v>
      </c>
      <c r="F7" s="10"/>
      <c r="G7" s="10"/>
      <c r="H7" s="1">
        <v>94</v>
      </c>
      <c r="I7" s="1">
        <v>96</v>
      </c>
      <c r="J7" s="1">
        <v>94</v>
      </c>
      <c r="K7" s="1">
        <v>98</v>
      </c>
      <c r="L7" s="1">
        <v>96</v>
      </c>
      <c r="M7" s="1">
        <v>96</v>
      </c>
      <c r="N7" s="25">
        <f t="shared" si="0"/>
        <v>95.666666666666671</v>
      </c>
      <c r="O7" s="130"/>
      <c r="P7" s="26">
        <f t="shared" si="1"/>
        <v>95.666666666666671</v>
      </c>
      <c r="Q7" s="130"/>
      <c r="R7" s="28" t="s">
        <v>163</v>
      </c>
      <c r="S7" s="2"/>
      <c r="T7" s="2"/>
      <c r="U7" s="2"/>
      <c r="V7" s="2"/>
      <c r="W7" s="2"/>
      <c r="X7" s="2"/>
    </row>
    <row r="8" spans="1:24" x14ac:dyDescent="0.25">
      <c r="A8" s="119">
        <v>4</v>
      </c>
      <c r="B8" s="166" t="s">
        <v>101</v>
      </c>
      <c r="C8" s="1">
        <v>100</v>
      </c>
      <c r="D8" s="1">
        <v>96</v>
      </c>
      <c r="E8" s="1">
        <v>94</v>
      </c>
      <c r="F8" s="10"/>
      <c r="G8" s="10"/>
      <c r="H8" s="1">
        <v>95</v>
      </c>
      <c r="I8" s="1">
        <v>95</v>
      </c>
      <c r="J8" s="1">
        <v>94</v>
      </c>
      <c r="K8" s="1">
        <v>96</v>
      </c>
      <c r="L8" s="1">
        <v>97</v>
      </c>
      <c r="M8" s="1">
        <v>90</v>
      </c>
      <c r="N8" s="25">
        <f t="shared" si="0"/>
        <v>95.222222222222229</v>
      </c>
      <c r="O8" s="130"/>
      <c r="P8" s="26">
        <f t="shared" si="1"/>
        <v>95.222222222222229</v>
      </c>
      <c r="Q8" s="130"/>
      <c r="R8" s="28" t="s">
        <v>163</v>
      </c>
      <c r="S8" s="2"/>
      <c r="T8" s="2"/>
      <c r="U8" s="2"/>
      <c r="V8" s="2"/>
      <c r="W8" s="2"/>
      <c r="X8" s="2"/>
    </row>
    <row r="9" spans="1:24" x14ac:dyDescent="0.25">
      <c r="A9" s="120">
        <v>5</v>
      </c>
      <c r="B9" s="166" t="s">
        <v>105</v>
      </c>
      <c r="C9" s="1">
        <v>100</v>
      </c>
      <c r="D9" s="1">
        <v>96</v>
      </c>
      <c r="E9" s="1">
        <v>94</v>
      </c>
      <c r="F9" s="10"/>
      <c r="G9" s="10"/>
      <c r="H9" s="1">
        <v>95</v>
      </c>
      <c r="I9" s="1">
        <v>93</v>
      </c>
      <c r="J9" s="1">
        <v>96</v>
      </c>
      <c r="K9" s="1">
        <v>98</v>
      </c>
      <c r="L9" s="1">
        <v>90</v>
      </c>
      <c r="M9" s="1">
        <v>90</v>
      </c>
      <c r="N9" s="25">
        <f t="shared" si="0"/>
        <v>94.666666666666671</v>
      </c>
      <c r="O9" s="130"/>
      <c r="P9" s="26">
        <f t="shared" si="1"/>
        <v>94.666666666666671</v>
      </c>
      <c r="Q9" s="9"/>
      <c r="R9" s="28" t="s">
        <v>163</v>
      </c>
      <c r="S9" s="2"/>
      <c r="T9" s="2"/>
      <c r="U9" s="2"/>
      <c r="V9" s="2"/>
      <c r="W9" s="2"/>
      <c r="X9" s="2"/>
    </row>
    <row r="10" spans="1:24" x14ac:dyDescent="0.25">
      <c r="A10" s="120">
        <v>6</v>
      </c>
      <c r="B10" s="166" t="s">
        <v>108</v>
      </c>
      <c r="C10" s="1">
        <v>100</v>
      </c>
      <c r="D10" s="1">
        <v>94</v>
      </c>
      <c r="E10" s="1">
        <v>93</v>
      </c>
      <c r="F10" s="10"/>
      <c r="G10" s="10"/>
      <c r="H10" s="1">
        <v>95</v>
      </c>
      <c r="I10" s="1">
        <v>95</v>
      </c>
      <c r="J10" s="1">
        <v>94</v>
      </c>
      <c r="K10" s="1">
        <v>96</v>
      </c>
      <c r="L10" s="1">
        <v>95</v>
      </c>
      <c r="M10" s="1">
        <v>90</v>
      </c>
      <c r="N10" s="25">
        <f t="shared" si="0"/>
        <v>94.666666666666671</v>
      </c>
      <c r="O10" s="130"/>
      <c r="P10" s="26">
        <f t="shared" si="1"/>
        <v>94.666666666666671</v>
      </c>
      <c r="Q10" s="130"/>
      <c r="R10" s="28" t="s">
        <v>163</v>
      </c>
      <c r="S10" s="2"/>
      <c r="T10" s="2"/>
      <c r="U10" s="2"/>
      <c r="V10" s="2"/>
      <c r="W10" s="2"/>
      <c r="X10" s="2"/>
    </row>
    <row r="11" spans="1:24" x14ac:dyDescent="0.25">
      <c r="A11" s="119">
        <v>7</v>
      </c>
      <c r="B11" s="166" t="s">
        <v>107</v>
      </c>
      <c r="C11" s="1">
        <v>100</v>
      </c>
      <c r="D11" s="1">
        <v>96</v>
      </c>
      <c r="E11" s="1">
        <v>91</v>
      </c>
      <c r="F11" s="10"/>
      <c r="G11" s="10"/>
      <c r="H11" s="1">
        <v>95</v>
      </c>
      <c r="I11" s="1">
        <v>95</v>
      </c>
      <c r="J11" s="1">
        <v>94</v>
      </c>
      <c r="K11" s="1">
        <v>96</v>
      </c>
      <c r="L11" s="1">
        <v>94</v>
      </c>
      <c r="M11" s="1">
        <v>90</v>
      </c>
      <c r="N11" s="25">
        <f t="shared" si="0"/>
        <v>94.555555555555557</v>
      </c>
      <c r="O11" s="130"/>
      <c r="P11" s="26">
        <f t="shared" si="1"/>
        <v>94.555555555555557</v>
      </c>
      <c r="Q11" s="130"/>
      <c r="R11" s="28" t="s">
        <v>163</v>
      </c>
      <c r="S11" s="2"/>
      <c r="T11" s="2"/>
      <c r="U11" s="2"/>
      <c r="V11" s="2"/>
      <c r="W11" s="2"/>
      <c r="X11" s="2"/>
    </row>
    <row r="12" spans="1:24" x14ac:dyDescent="0.25">
      <c r="A12" s="120">
        <v>8</v>
      </c>
      <c r="B12" s="166" t="s">
        <v>82</v>
      </c>
      <c r="C12" s="1">
        <v>90</v>
      </c>
      <c r="D12" s="1">
        <v>96</v>
      </c>
      <c r="E12" s="1">
        <v>95</v>
      </c>
      <c r="F12" s="1">
        <v>93</v>
      </c>
      <c r="G12" s="1"/>
      <c r="H12" s="1"/>
      <c r="I12" s="1">
        <v>95</v>
      </c>
      <c r="J12" s="1">
        <v>94</v>
      </c>
      <c r="K12" s="1">
        <v>98</v>
      </c>
      <c r="L12" s="1">
        <v>94</v>
      </c>
      <c r="M12" s="1">
        <v>94</v>
      </c>
      <c r="N12" s="25">
        <f t="shared" si="0"/>
        <v>94.333333333333329</v>
      </c>
      <c r="O12" s="130"/>
      <c r="P12" s="26">
        <f t="shared" si="1"/>
        <v>94.333333333333329</v>
      </c>
      <c r="Q12" s="130"/>
      <c r="R12" s="28" t="s">
        <v>163</v>
      </c>
      <c r="S12" s="2"/>
      <c r="T12" s="2"/>
      <c r="U12" s="2"/>
      <c r="V12" s="2"/>
      <c r="W12" s="2"/>
      <c r="X12" s="2"/>
    </row>
    <row r="13" spans="1:24" x14ac:dyDescent="0.25">
      <c r="A13" s="120">
        <v>9</v>
      </c>
      <c r="B13" s="166" t="s">
        <v>103</v>
      </c>
      <c r="C13" s="1">
        <v>100</v>
      </c>
      <c r="D13" s="1">
        <v>96</v>
      </c>
      <c r="E13" s="1">
        <v>90</v>
      </c>
      <c r="F13" s="10"/>
      <c r="G13" s="10"/>
      <c r="H13" s="1">
        <v>95</v>
      </c>
      <c r="I13" s="1">
        <v>92</v>
      </c>
      <c r="J13" s="1">
        <v>96</v>
      </c>
      <c r="K13" s="1">
        <v>96</v>
      </c>
      <c r="L13" s="1">
        <v>92</v>
      </c>
      <c r="M13" s="1">
        <v>90</v>
      </c>
      <c r="N13" s="25">
        <f t="shared" si="0"/>
        <v>94.111111111111114</v>
      </c>
      <c r="O13" s="130"/>
      <c r="P13" s="26">
        <f t="shared" si="1"/>
        <v>94.111111111111114</v>
      </c>
      <c r="Q13" s="130"/>
      <c r="R13" s="28" t="s">
        <v>163</v>
      </c>
      <c r="S13" s="2"/>
      <c r="T13" s="2"/>
      <c r="U13" s="2"/>
      <c r="V13" s="2"/>
      <c r="W13" s="2"/>
      <c r="X13" s="2"/>
    </row>
    <row r="14" spans="1:24" x14ac:dyDescent="0.25">
      <c r="A14" s="119">
        <v>10</v>
      </c>
      <c r="B14" s="166" t="s">
        <v>85</v>
      </c>
      <c r="C14" s="1">
        <v>90</v>
      </c>
      <c r="D14" s="1">
        <v>96</v>
      </c>
      <c r="E14" s="1">
        <v>95</v>
      </c>
      <c r="F14" s="1">
        <v>93</v>
      </c>
      <c r="G14" s="1"/>
      <c r="H14" s="1"/>
      <c r="I14" s="1">
        <v>95</v>
      </c>
      <c r="J14" s="1">
        <v>90</v>
      </c>
      <c r="K14" s="1">
        <v>95</v>
      </c>
      <c r="L14" s="1">
        <v>96</v>
      </c>
      <c r="M14" s="1">
        <v>94</v>
      </c>
      <c r="N14" s="25">
        <f t="shared" si="0"/>
        <v>93.777777777777771</v>
      </c>
      <c r="O14" s="10"/>
      <c r="P14" s="26">
        <f t="shared" si="1"/>
        <v>93.777777777777771</v>
      </c>
      <c r="Q14" s="100"/>
      <c r="R14" s="28" t="s">
        <v>163</v>
      </c>
      <c r="S14" s="2"/>
      <c r="T14" s="2"/>
      <c r="U14" s="2"/>
      <c r="V14" s="2"/>
      <c r="W14" s="2"/>
      <c r="X14" s="2"/>
    </row>
    <row r="15" spans="1:24" x14ac:dyDescent="0.25">
      <c r="A15" s="120">
        <v>11</v>
      </c>
      <c r="B15" s="166" t="s">
        <v>104</v>
      </c>
      <c r="C15" s="1">
        <v>100</v>
      </c>
      <c r="D15" s="1">
        <v>96</v>
      </c>
      <c r="E15" s="1">
        <v>93</v>
      </c>
      <c r="F15" s="10"/>
      <c r="G15" s="10"/>
      <c r="H15" s="1">
        <v>92</v>
      </c>
      <c r="I15" s="1">
        <v>95</v>
      </c>
      <c r="J15" s="1">
        <v>92</v>
      </c>
      <c r="K15" s="1">
        <v>96</v>
      </c>
      <c r="L15" s="1">
        <v>90</v>
      </c>
      <c r="M15" s="1">
        <v>90</v>
      </c>
      <c r="N15" s="25">
        <f t="shared" si="0"/>
        <v>93.777777777777771</v>
      </c>
      <c r="O15" s="10"/>
      <c r="P15" s="26">
        <f t="shared" si="1"/>
        <v>93.777777777777771</v>
      </c>
      <c r="Q15" s="101"/>
      <c r="R15" s="28" t="s">
        <v>163</v>
      </c>
      <c r="S15" s="2"/>
      <c r="T15" s="2"/>
      <c r="U15" s="2"/>
      <c r="V15" s="2"/>
      <c r="W15" s="2"/>
      <c r="X15" s="2"/>
    </row>
    <row r="16" spans="1:24" x14ac:dyDescent="0.25">
      <c r="A16" s="7">
        <v>12</v>
      </c>
      <c r="B16" s="180" t="s">
        <v>88</v>
      </c>
      <c r="C16" s="30">
        <v>95</v>
      </c>
      <c r="D16" s="30">
        <v>96</v>
      </c>
      <c r="E16" s="30">
        <v>90</v>
      </c>
      <c r="F16" s="30">
        <v>93</v>
      </c>
      <c r="G16" s="30"/>
      <c r="H16" s="30"/>
      <c r="I16" s="30">
        <v>92</v>
      </c>
      <c r="J16" s="30">
        <v>90</v>
      </c>
      <c r="K16" s="30">
        <v>95</v>
      </c>
      <c r="L16" s="30">
        <v>90</v>
      </c>
      <c r="M16" s="30">
        <v>92</v>
      </c>
      <c r="N16" s="25">
        <f t="shared" si="0"/>
        <v>92.555555555555557</v>
      </c>
      <c r="O16" s="123"/>
      <c r="P16" s="26">
        <f t="shared" si="1"/>
        <v>92.555555555555557</v>
      </c>
      <c r="Q16" s="124"/>
      <c r="R16" s="28" t="s">
        <v>163</v>
      </c>
      <c r="S16" s="125"/>
      <c r="T16" s="125"/>
      <c r="U16" s="125"/>
      <c r="V16" s="125"/>
      <c r="W16" s="125"/>
      <c r="X16" s="125"/>
    </row>
    <row r="17" spans="1:24" x14ac:dyDescent="0.25">
      <c r="A17" s="119">
        <v>13</v>
      </c>
      <c r="B17" s="168" t="s">
        <v>113</v>
      </c>
      <c r="C17" s="1">
        <v>100</v>
      </c>
      <c r="D17" s="1">
        <v>99</v>
      </c>
      <c r="E17" s="1">
        <v>90</v>
      </c>
      <c r="F17" s="10"/>
      <c r="G17" s="10"/>
      <c r="H17" s="1">
        <v>94</v>
      </c>
      <c r="I17" s="1">
        <v>94</v>
      </c>
      <c r="J17" s="1">
        <v>77</v>
      </c>
      <c r="K17" s="1">
        <v>90</v>
      </c>
      <c r="L17" s="1">
        <v>96</v>
      </c>
      <c r="M17" s="1">
        <v>90</v>
      </c>
      <c r="N17" s="25">
        <f t="shared" si="0"/>
        <v>92.222222222222229</v>
      </c>
      <c r="O17" s="130"/>
      <c r="P17" s="26">
        <f t="shared" si="1"/>
        <v>92.222222222222229</v>
      </c>
      <c r="Q17" s="130"/>
      <c r="R17" s="130"/>
      <c r="S17" s="2"/>
      <c r="T17" s="2"/>
      <c r="U17" s="2"/>
      <c r="V17" s="2"/>
      <c r="W17" s="2"/>
      <c r="X17" s="2"/>
    </row>
    <row r="18" spans="1:24" x14ac:dyDescent="0.25">
      <c r="A18" s="120">
        <v>14</v>
      </c>
      <c r="B18" s="181" t="s">
        <v>146</v>
      </c>
      <c r="C18" s="95">
        <v>95</v>
      </c>
      <c r="D18" s="95">
        <v>96</v>
      </c>
      <c r="E18" s="95">
        <v>90</v>
      </c>
      <c r="F18" s="95">
        <v>93</v>
      </c>
      <c r="G18" s="95"/>
      <c r="H18" s="95"/>
      <c r="I18" s="95">
        <v>91</v>
      </c>
      <c r="J18" s="95">
        <v>90</v>
      </c>
      <c r="K18" s="95">
        <v>95</v>
      </c>
      <c r="L18" s="95">
        <v>90</v>
      </c>
      <c r="M18" s="95">
        <v>90</v>
      </c>
      <c r="N18" s="25">
        <f t="shared" si="0"/>
        <v>92.222222222222229</v>
      </c>
      <c r="O18" s="17"/>
      <c r="P18" s="26">
        <f t="shared" si="1"/>
        <v>92.222222222222229</v>
      </c>
      <c r="Q18" s="83"/>
      <c r="R18" s="131"/>
      <c r="S18" s="2"/>
      <c r="T18" s="2"/>
      <c r="U18" s="2"/>
      <c r="V18" s="2"/>
      <c r="W18" s="2"/>
      <c r="X18" s="2"/>
    </row>
    <row r="19" spans="1:24" x14ac:dyDescent="0.25">
      <c r="A19" s="120">
        <v>15</v>
      </c>
      <c r="B19" s="166" t="s">
        <v>81</v>
      </c>
      <c r="C19" s="1">
        <v>90</v>
      </c>
      <c r="D19" s="1">
        <v>90</v>
      </c>
      <c r="E19" s="1">
        <v>95</v>
      </c>
      <c r="F19" s="6">
        <v>93</v>
      </c>
      <c r="G19" s="1"/>
      <c r="H19" s="1"/>
      <c r="I19" s="1">
        <v>95</v>
      </c>
      <c r="J19" s="1">
        <v>77</v>
      </c>
      <c r="K19" s="1">
        <v>90</v>
      </c>
      <c r="L19" s="1">
        <v>90</v>
      </c>
      <c r="M19" s="1">
        <v>90</v>
      </c>
      <c r="N19" s="25">
        <f t="shared" si="0"/>
        <v>90</v>
      </c>
      <c r="O19" s="14"/>
      <c r="P19" s="26">
        <f t="shared" si="1"/>
        <v>90</v>
      </c>
      <c r="Q19" s="14"/>
      <c r="R19" s="130"/>
      <c r="S19" s="2"/>
      <c r="T19" s="2"/>
      <c r="U19" s="2"/>
      <c r="V19" s="2"/>
      <c r="W19" s="2"/>
      <c r="X19" s="2"/>
    </row>
    <row r="20" spans="1:24" x14ac:dyDescent="0.25">
      <c r="A20" s="119">
        <v>16</v>
      </c>
      <c r="B20" s="166" t="s">
        <v>90</v>
      </c>
      <c r="C20" s="1">
        <v>90</v>
      </c>
      <c r="D20" s="1">
        <v>90</v>
      </c>
      <c r="E20" s="1">
        <v>93</v>
      </c>
      <c r="F20" s="130"/>
      <c r="G20" s="1">
        <v>93</v>
      </c>
      <c r="H20" s="1"/>
      <c r="I20" s="1">
        <v>91</v>
      </c>
      <c r="J20" s="1">
        <v>90</v>
      </c>
      <c r="K20" s="1">
        <v>75</v>
      </c>
      <c r="L20" s="1">
        <v>90</v>
      </c>
      <c r="M20" s="1">
        <v>90</v>
      </c>
      <c r="N20" s="25">
        <f t="shared" si="0"/>
        <v>89.111111111111114</v>
      </c>
      <c r="O20" s="130"/>
      <c r="P20" s="26">
        <f t="shared" si="1"/>
        <v>89.111111111111114</v>
      </c>
      <c r="Q20" s="14"/>
      <c r="R20" s="130"/>
      <c r="S20" s="2"/>
      <c r="T20" s="2"/>
      <c r="U20" s="2"/>
      <c r="V20" s="2"/>
      <c r="W20" s="2"/>
      <c r="X20" s="2"/>
    </row>
    <row r="21" spans="1:24" x14ac:dyDescent="0.25">
      <c r="A21" s="120">
        <v>17</v>
      </c>
      <c r="B21" s="166" t="s">
        <v>83</v>
      </c>
      <c r="C21" s="1">
        <v>90</v>
      </c>
      <c r="D21" s="1">
        <v>90</v>
      </c>
      <c r="E21" s="1">
        <v>90</v>
      </c>
      <c r="F21" s="6">
        <v>93</v>
      </c>
      <c r="G21" s="1"/>
      <c r="H21" s="1"/>
      <c r="I21" s="1">
        <v>91</v>
      </c>
      <c r="J21" s="1">
        <v>80</v>
      </c>
      <c r="K21" s="1">
        <v>75</v>
      </c>
      <c r="L21" s="1">
        <v>90</v>
      </c>
      <c r="M21" s="1">
        <v>94</v>
      </c>
      <c r="N21" s="25">
        <f t="shared" si="0"/>
        <v>88.111111111111114</v>
      </c>
      <c r="O21" s="130"/>
      <c r="P21" s="26">
        <f t="shared" si="1"/>
        <v>88.111111111111114</v>
      </c>
      <c r="Q21" s="27"/>
      <c r="R21" s="130"/>
      <c r="S21" s="2"/>
      <c r="T21" s="2"/>
      <c r="U21" s="2"/>
      <c r="V21" s="2"/>
      <c r="W21" s="2"/>
      <c r="X21" s="2"/>
    </row>
    <row r="22" spans="1:24" x14ac:dyDescent="0.25">
      <c r="A22" s="120">
        <v>18</v>
      </c>
      <c r="B22" s="166" t="s">
        <v>89</v>
      </c>
      <c r="C22" s="1">
        <v>82</v>
      </c>
      <c r="D22" s="1">
        <v>90</v>
      </c>
      <c r="E22" s="1">
        <v>77</v>
      </c>
      <c r="F22" s="130"/>
      <c r="G22" s="1">
        <v>86</v>
      </c>
      <c r="H22" s="1"/>
      <c r="I22" s="1">
        <v>86</v>
      </c>
      <c r="J22" s="1">
        <v>94</v>
      </c>
      <c r="K22" s="1">
        <v>90</v>
      </c>
      <c r="L22" s="1">
        <v>75</v>
      </c>
      <c r="M22" s="1">
        <v>75</v>
      </c>
      <c r="N22" s="25">
        <f t="shared" si="0"/>
        <v>83.888888888888886</v>
      </c>
      <c r="O22" s="130"/>
      <c r="P22" s="26">
        <f t="shared" si="1"/>
        <v>83.888888888888886</v>
      </c>
      <c r="Q22" s="81"/>
      <c r="R22" s="130"/>
      <c r="S22" s="2"/>
      <c r="T22" s="2"/>
      <c r="U22" s="2"/>
      <c r="V22" s="2"/>
      <c r="W22" s="2"/>
      <c r="X22" s="2"/>
    </row>
    <row r="23" spans="1:24" x14ac:dyDescent="0.25">
      <c r="A23" s="119">
        <v>19</v>
      </c>
      <c r="B23" s="166" t="s">
        <v>106</v>
      </c>
      <c r="C23" s="1">
        <v>100</v>
      </c>
      <c r="D23" s="1">
        <v>80</v>
      </c>
      <c r="E23" s="1">
        <v>70</v>
      </c>
      <c r="F23" s="130"/>
      <c r="G23" s="10"/>
      <c r="H23" s="1">
        <v>83</v>
      </c>
      <c r="I23" s="1">
        <v>87</v>
      </c>
      <c r="J23" s="1">
        <v>92</v>
      </c>
      <c r="K23" s="1">
        <v>92</v>
      </c>
      <c r="L23" s="1">
        <v>75</v>
      </c>
      <c r="M23" s="1">
        <v>60</v>
      </c>
      <c r="N23" s="25">
        <f t="shared" si="0"/>
        <v>82.111111111111114</v>
      </c>
      <c r="O23" s="130"/>
      <c r="P23" s="26">
        <f t="shared" si="1"/>
        <v>82.111111111111114</v>
      </c>
      <c r="Q23" s="14"/>
      <c r="R23" s="130"/>
      <c r="S23" s="2"/>
      <c r="T23" s="2"/>
      <c r="U23" s="2"/>
      <c r="V23" s="2"/>
      <c r="W23" s="2"/>
      <c r="X23" s="2"/>
    </row>
    <row r="24" spans="1:24" x14ac:dyDescent="0.25">
      <c r="A24" s="120">
        <v>20</v>
      </c>
      <c r="B24" s="166" t="s">
        <v>80</v>
      </c>
      <c r="C24" s="1">
        <v>84</v>
      </c>
      <c r="D24" s="1">
        <v>90</v>
      </c>
      <c r="E24" s="1">
        <v>90</v>
      </c>
      <c r="F24" s="6">
        <v>90</v>
      </c>
      <c r="G24" s="1"/>
      <c r="H24" s="1"/>
      <c r="I24" s="1">
        <v>80</v>
      </c>
      <c r="J24" s="1">
        <v>76</v>
      </c>
      <c r="K24" s="1">
        <v>90</v>
      </c>
      <c r="L24" s="1">
        <v>75</v>
      </c>
      <c r="M24" s="1">
        <v>60</v>
      </c>
      <c r="N24" s="25">
        <f t="shared" si="0"/>
        <v>81.666666666666671</v>
      </c>
      <c r="O24" s="130"/>
      <c r="P24" s="26">
        <f t="shared" si="1"/>
        <v>81.666666666666671</v>
      </c>
      <c r="Q24" s="130"/>
      <c r="R24" s="130"/>
      <c r="S24" s="2"/>
      <c r="T24" s="2"/>
      <c r="U24" s="2"/>
      <c r="V24" s="2"/>
      <c r="W24" s="2"/>
      <c r="X24" s="2"/>
    </row>
    <row r="25" spans="1:24" x14ac:dyDescent="0.25">
      <c r="A25" s="120">
        <v>21</v>
      </c>
      <c r="B25" s="166" t="s">
        <v>110</v>
      </c>
      <c r="C25" s="1">
        <v>96</v>
      </c>
      <c r="D25" s="1">
        <v>80</v>
      </c>
      <c r="E25" s="1">
        <v>70</v>
      </c>
      <c r="F25" s="130"/>
      <c r="G25" s="10"/>
      <c r="H25" s="1">
        <v>77</v>
      </c>
      <c r="I25" s="1">
        <v>91</v>
      </c>
      <c r="J25" s="1">
        <v>78</v>
      </c>
      <c r="K25" s="1">
        <v>75</v>
      </c>
      <c r="L25" s="1">
        <v>75</v>
      </c>
      <c r="M25" s="1">
        <v>92</v>
      </c>
      <c r="N25" s="25">
        <f t="shared" si="0"/>
        <v>81.555555555555557</v>
      </c>
      <c r="O25" s="130"/>
      <c r="P25" s="26">
        <f t="shared" si="1"/>
        <v>81.555555555555557</v>
      </c>
      <c r="Q25" s="130"/>
      <c r="R25" s="130"/>
      <c r="S25" s="2"/>
      <c r="T25" s="2"/>
      <c r="U25" s="2"/>
      <c r="V25" s="2"/>
      <c r="W25" s="2"/>
      <c r="X25" s="2"/>
    </row>
    <row r="26" spans="1:24" x14ac:dyDescent="0.25">
      <c r="A26" s="119">
        <v>22</v>
      </c>
      <c r="B26" s="166" t="s">
        <v>111</v>
      </c>
      <c r="C26" s="1">
        <v>96</v>
      </c>
      <c r="D26" s="1">
        <v>80</v>
      </c>
      <c r="E26" s="1">
        <v>60</v>
      </c>
      <c r="F26" s="130"/>
      <c r="G26" s="10"/>
      <c r="H26" s="1">
        <v>77</v>
      </c>
      <c r="I26" s="1">
        <v>87</v>
      </c>
      <c r="J26" s="1">
        <v>78</v>
      </c>
      <c r="K26" s="1">
        <v>75</v>
      </c>
      <c r="L26" s="1">
        <v>60</v>
      </c>
      <c r="M26" s="1">
        <v>92</v>
      </c>
      <c r="N26" s="25">
        <f t="shared" si="0"/>
        <v>78.333333333333329</v>
      </c>
      <c r="O26" s="130"/>
      <c r="P26" s="26">
        <f t="shared" si="1"/>
        <v>78.333333333333329</v>
      </c>
      <c r="Q26" s="130"/>
      <c r="R26" s="130"/>
      <c r="S26" s="2"/>
      <c r="T26" s="2"/>
      <c r="U26" s="2"/>
      <c r="V26" s="2"/>
      <c r="W26" s="2"/>
      <c r="X26" s="2"/>
    </row>
    <row r="27" spans="1:24" x14ac:dyDescent="0.25">
      <c r="A27" s="120">
        <v>23</v>
      </c>
      <c r="B27" s="166" t="s">
        <v>102</v>
      </c>
      <c r="C27" s="1">
        <v>82</v>
      </c>
      <c r="D27" s="1">
        <v>60</v>
      </c>
      <c r="E27" s="1">
        <v>70</v>
      </c>
      <c r="F27" s="130"/>
      <c r="G27" s="10"/>
      <c r="H27" s="1">
        <v>90</v>
      </c>
      <c r="I27" s="1">
        <v>85</v>
      </c>
      <c r="J27" s="1">
        <v>90</v>
      </c>
      <c r="K27" s="1">
        <v>92</v>
      </c>
      <c r="L27" s="1">
        <v>75</v>
      </c>
      <c r="M27" s="1">
        <v>60</v>
      </c>
      <c r="N27" s="25">
        <f t="shared" si="0"/>
        <v>78.222222222222229</v>
      </c>
      <c r="O27" s="130"/>
      <c r="P27" s="26">
        <f t="shared" si="1"/>
        <v>78.222222222222229</v>
      </c>
      <c r="Q27" s="130"/>
      <c r="R27" s="130"/>
      <c r="S27" s="2"/>
      <c r="T27" s="2"/>
      <c r="U27" s="2"/>
      <c r="V27" s="2"/>
      <c r="W27" s="2"/>
      <c r="X27" s="2"/>
    </row>
    <row r="30" spans="1:24" x14ac:dyDescent="0.25">
      <c r="A30" s="171"/>
      <c r="B30" s="171" t="s">
        <v>164</v>
      </c>
      <c r="C30" s="171" t="s">
        <v>0</v>
      </c>
      <c r="D30" s="171"/>
      <c r="E30" s="171"/>
    </row>
    <row r="31" spans="1:24" x14ac:dyDescent="0.25">
      <c r="A31" s="171"/>
      <c r="B31" s="171" t="s">
        <v>165</v>
      </c>
      <c r="C31" s="171" t="s">
        <v>1</v>
      </c>
      <c r="D31" s="171"/>
      <c r="E31" s="171"/>
    </row>
    <row r="32" spans="1:24" x14ac:dyDescent="0.25">
      <c r="A32" s="171"/>
      <c r="B32" s="171" t="s">
        <v>166</v>
      </c>
      <c r="C32" s="171" t="s">
        <v>2</v>
      </c>
      <c r="D32" s="171"/>
      <c r="E32" s="171"/>
    </row>
    <row r="33" spans="1:5" x14ac:dyDescent="0.25">
      <c r="A33" s="171"/>
      <c r="B33" s="171" t="s">
        <v>166</v>
      </c>
      <c r="C33" s="171" t="s">
        <v>22</v>
      </c>
      <c r="D33" s="171"/>
      <c r="E33" s="171"/>
    </row>
    <row r="34" spans="1:5" x14ac:dyDescent="0.25">
      <c r="A34" s="171"/>
      <c r="B34" s="171" t="s">
        <v>166</v>
      </c>
      <c r="C34" s="171" t="s">
        <v>3</v>
      </c>
      <c r="D34" s="171"/>
      <c r="E34" s="171"/>
    </row>
    <row r="35" spans="1:5" x14ac:dyDescent="0.25">
      <c r="A35" s="171"/>
      <c r="B35" s="171" t="s">
        <v>166</v>
      </c>
      <c r="C35" s="171" t="s">
        <v>4</v>
      </c>
      <c r="D35" s="171"/>
      <c r="E35" s="171"/>
    </row>
    <row r="36" spans="1:5" x14ac:dyDescent="0.25">
      <c r="A36" s="171"/>
      <c r="B36" s="171" t="s">
        <v>166</v>
      </c>
      <c r="C36" s="171" t="s">
        <v>5</v>
      </c>
      <c r="D36" s="171"/>
      <c r="E36" s="171"/>
    </row>
    <row r="37" spans="1:5" x14ac:dyDescent="0.25">
      <c r="A37" s="171"/>
      <c r="B37" s="171" t="s">
        <v>167</v>
      </c>
      <c r="C37" s="171" t="s">
        <v>19</v>
      </c>
      <c r="D37" s="171"/>
      <c r="E37" s="171"/>
    </row>
  </sheetData>
  <mergeCells count="7">
    <mergeCell ref="B1:X1"/>
    <mergeCell ref="B2:X2"/>
    <mergeCell ref="A3:A4"/>
    <mergeCell ref="B3:B4"/>
    <mergeCell ref="D3:I3"/>
    <mergeCell ref="J3:L3"/>
    <mergeCell ref="N3:R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Бак.1.АГР</vt:lpstr>
      <vt:lpstr>Рейт.Бак.1.Агр.</vt:lpstr>
      <vt:lpstr>Рейт.Бак.2.Агр.</vt:lpstr>
      <vt:lpstr>Бак. 2.Агр.</vt:lpstr>
      <vt:lpstr>Бак.1.Агр.СТН.</vt:lpstr>
      <vt:lpstr>Рейт.Бак.1.Агр.СТН</vt:lpstr>
      <vt:lpstr>Лист1</vt:lpstr>
      <vt:lpstr>Бак.3.Агр</vt:lpstr>
      <vt:lpstr>Рейт.Бак.3,Агр.</vt:lpstr>
      <vt:lpstr>Лист2</vt:lpstr>
      <vt:lpstr>Бак.2.Агр.СТН</vt:lpstr>
      <vt:lpstr>Рейт.Бак.2.Агр.СТН</vt:lpstr>
      <vt:lpstr>Бак.3.Агр.СТН</vt:lpstr>
      <vt:lpstr>Маг.1.Агр</vt:lpstr>
      <vt:lpstr>Рейт.Маг.1.Агр</vt:lpstr>
      <vt:lpstr>Бак.4.АГр</vt:lpstr>
      <vt:lpstr>Рейт.Бак.4.Агр.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ЗВЕДЕНА ВІДОМІСТЬ</dc:title>
  <dc:creator>Admin</dc:creator>
  <cp:lastModifiedBy>User</cp:lastModifiedBy>
  <cp:lastPrinted>2026-01-05T14:04:41Z</cp:lastPrinted>
  <dcterms:created xsi:type="dcterms:W3CDTF">2025-06-10T06:32:06Z</dcterms:created>
  <dcterms:modified xsi:type="dcterms:W3CDTF">2026-01-15T10:12:48Z</dcterms:modified>
</cp:coreProperties>
</file>