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РЕЙТИНГИ\"/>
    </mc:Choice>
  </mc:AlternateContent>
  <bookViews>
    <workbookView xWindow="0" yWindow="0" windowWidth="20490" windowHeight="7755" tabRatio="782" activeTab="4"/>
  </bookViews>
  <sheets>
    <sheet name="Маг. 2 Агр." sheetId="39" r:id="rId1"/>
    <sheet name="Рейт.Маг.2Агр" sheetId="40" r:id="rId2"/>
    <sheet name="Бак.4. Агр" sheetId="41" r:id="rId3"/>
    <sheet name="Рейт.Бак.4.Агр" sheetId="46" r:id="rId4"/>
    <sheet name="Бак.3.СТН.Агр" sheetId="43" r:id="rId5"/>
    <sheet name="Рейт.Бак.3.СТН.Агр" sheetId="47" r:id="rId6"/>
    <sheet name="Бак.3.Агр" sheetId="42" r:id="rId7"/>
    <sheet name="Рейт.Бак.3.Агр" sheetId="50" r:id="rId8"/>
    <sheet name="Бак.2.СТН.Агр" sheetId="45" r:id="rId9"/>
    <sheet name="Рейт.Бак.2.СТН.Агр" sheetId="48" r:id="rId10"/>
    <sheet name="Бак.2.Агр" sheetId="44" r:id="rId11"/>
    <sheet name="Рейт.Бак.2.Агр" sheetId="49" r:id="rId12"/>
  </sheets>
  <calcPr calcId="152511"/>
</workbook>
</file>

<file path=xl/calcChain.xml><?xml version="1.0" encoding="utf-8"?>
<calcChain xmlns="http://schemas.openxmlformats.org/spreadsheetml/2006/main">
  <c r="R18" i="50" l="1"/>
  <c r="T18" i="50" s="1"/>
  <c r="R17" i="50"/>
  <c r="T17" i="50" s="1"/>
  <c r="R16" i="50"/>
  <c r="T16" i="50" s="1"/>
  <c r="T15" i="50"/>
  <c r="R15" i="50"/>
  <c r="R14" i="50"/>
  <c r="T14" i="50" s="1"/>
  <c r="R13" i="50"/>
  <c r="T13" i="50" s="1"/>
  <c r="R12" i="50"/>
  <c r="T12" i="50" s="1"/>
  <c r="T11" i="50"/>
  <c r="R11" i="50"/>
  <c r="R10" i="50"/>
  <c r="T10" i="50" s="1"/>
  <c r="R9" i="50"/>
  <c r="T9" i="50" s="1"/>
  <c r="R8" i="50"/>
  <c r="T8" i="50" s="1"/>
  <c r="T7" i="50"/>
  <c r="R7" i="50"/>
  <c r="R6" i="50"/>
  <c r="T6" i="50" s="1"/>
  <c r="R5" i="50"/>
  <c r="T5" i="50" s="1"/>
  <c r="R19" i="42"/>
  <c r="T19" i="42" s="1"/>
  <c r="M22" i="49"/>
  <c r="O22" i="49" s="1"/>
  <c r="M21" i="49"/>
  <c r="O21" i="49" s="1"/>
  <c r="M20" i="49"/>
  <c r="O20" i="49" s="1"/>
  <c r="M19" i="49"/>
  <c r="O19" i="49" s="1"/>
  <c r="M18" i="49"/>
  <c r="O18" i="49" s="1"/>
  <c r="M17" i="49"/>
  <c r="O17" i="49" s="1"/>
  <c r="M16" i="49"/>
  <c r="O16" i="49" s="1"/>
  <c r="M15" i="49"/>
  <c r="O15" i="49" s="1"/>
  <c r="M14" i="49"/>
  <c r="O14" i="49" s="1"/>
  <c r="M13" i="49"/>
  <c r="O13" i="49" s="1"/>
  <c r="M12" i="49"/>
  <c r="O12" i="49" s="1"/>
  <c r="M11" i="49"/>
  <c r="O11" i="49" s="1"/>
  <c r="M10" i="49"/>
  <c r="O10" i="49" s="1"/>
  <c r="M9" i="49"/>
  <c r="O9" i="49" s="1"/>
  <c r="M8" i="49"/>
  <c r="O8" i="49" s="1"/>
  <c r="M7" i="49"/>
  <c r="O7" i="49" s="1"/>
  <c r="M6" i="49"/>
  <c r="O6" i="49" s="1"/>
  <c r="M5" i="49"/>
  <c r="O5" i="49" s="1"/>
  <c r="R6" i="48"/>
  <c r="T6" i="48" s="1"/>
  <c r="R5" i="48"/>
  <c r="T5" i="48" s="1"/>
  <c r="M5" i="47"/>
  <c r="O5" i="47" s="1"/>
  <c r="O27" i="46"/>
  <c r="Q27" i="46" s="1"/>
  <c r="O26" i="46"/>
  <c r="Q26" i="46" s="1"/>
  <c r="O25" i="46"/>
  <c r="Q25" i="46" s="1"/>
  <c r="Q24" i="46"/>
  <c r="O24" i="46"/>
  <c r="O23" i="46"/>
  <c r="Q23" i="46" s="1"/>
  <c r="O22" i="46"/>
  <c r="Q22" i="46" s="1"/>
  <c r="O21" i="46"/>
  <c r="Q21" i="46" s="1"/>
  <c r="Q20" i="46"/>
  <c r="O20" i="46"/>
  <c r="O19" i="46"/>
  <c r="Q19" i="46" s="1"/>
  <c r="O18" i="46"/>
  <c r="Q18" i="46" s="1"/>
  <c r="O17" i="46"/>
  <c r="Q17" i="46" s="1"/>
  <c r="Q16" i="46"/>
  <c r="O16" i="46"/>
  <c r="O15" i="46"/>
  <c r="Q15" i="46" s="1"/>
  <c r="O14" i="46"/>
  <c r="Q14" i="46" s="1"/>
  <c r="O13" i="46"/>
  <c r="Q13" i="46" s="1"/>
  <c r="Q12" i="46"/>
  <c r="O12" i="46"/>
  <c r="O11" i="46"/>
  <c r="Q11" i="46" s="1"/>
  <c r="O10" i="46"/>
  <c r="Q10" i="46" s="1"/>
  <c r="O9" i="46"/>
  <c r="Q9" i="46" s="1"/>
  <c r="Q8" i="46"/>
  <c r="O8" i="46"/>
  <c r="O7" i="46"/>
  <c r="Q7" i="46" s="1"/>
  <c r="O6" i="46"/>
  <c r="Q6" i="46" s="1"/>
  <c r="O5" i="46"/>
  <c r="Q5" i="46" s="1"/>
  <c r="O31" i="41" l="1"/>
  <c r="Q31" i="41" s="1"/>
  <c r="O34" i="41"/>
  <c r="Q34" i="41" s="1"/>
  <c r="O41" i="41"/>
  <c r="Q41" i="41"/>
  <c r="O8" i="41"/>
  <c r="Q8" i="41" s="1"/>
  <c r="O19" i="41"/>
  <c r="Q19" i="41" s="1"/>
  <c r="O38" i="41"/>
  <c r="Q38" i="41" s="1"/>
  <c r="O13" i="41"/>
  <c r="Q13" i="41" s="1"/>
  <c r="O28" i="41"/>
  <c r="Q28" i="41" s="1"/>
  <c r="O10" i="41"/>
  <c r="Q10" i="41" s="1"/>
  <c r="O48" i="41"/>
  <c r="Q48" i="41" s="1"/>
  <c r="O7" i="41"/>
  <c r="Q7" i="41" s="1"/>
  <c r="O43" i="41"/>
  <c r="Q43" i="41" s="1"/>
  <c r="O46" i="41"/>
  <c r="Q46" i="41" s="1"/>
  <c r="O11" i="41"/>
  <c r="Q11" i="41" s="1"/>
  <c r="O32" i="41"/>
  <c r="Q32" i="41"/>
  <c r="O20" i="41"/>
  <c r="Q20" i="41" s="1"/>
  <c r="O42" i="41"/>
  <c r="Q42" i="41" s="1"/>
  <c r="O50" i="41"/>
  <c r="Q50" i="41" s="1"/>
  <c r="O23" i="41"/>
  <c r="Q23" i="41"/>
  <c r="O47" i="41"/>
  <c r="Q47" i="41" s="1"/>
  <c r="O24" i="41"/>
  <c r="Q24" i="41" s="1"/>
  <c r="O9" i="41"/>
  <c r="Q9" i="41" s="1"/>
  <c r="O36" i="41"/>
  <c r="Q36" i="41"/>
  <c r="O22" i="41"/>
  <c r="Q22" i="41" s="1"/>
  <c r="O26" i="41"/>
  <c r="Q26" i="41" s="1"/>
  <c r="O29" i="41"/>
  <c r="Q29" i="41" s="1"/>
  <c r="O52" i="41"/>
  <c r="Q52" i="41" s="1"/>
  <c r="O44" i="41"/>
  <c r="Q44" i="41" s="1"/>
  <c r="O49" i="41"/>
  <c r="Q49" i="41" s="1"/>
  <c r="O6" i="41"/>
  <c r="Q6" i="41" s="1"/>
  <c r="O59" i="41"/>
  <c r="Q59" i="41"/>
  <c r="O18" i="41"/>
  <c r="Q18" i="41" s="1"/>
  <c r="O58" i="41"/>
  <c r="Q58" i="41" s="1"/>
  <c r="O60" i="41"/>
  <c r="Q60" i="41" s="1"/>
  <c r="O45" i="41"/>
  <c r="Q45" i="41"/>
  <c r="O25" i="41"/>
  <c r="Q25" i="41" s="1"/>
  <c r="O14" i="41"/>
  <c r="Q14" i="41" s="1"/>
  <c r="O5" i="41"/>
  <c r="Q5" i="41" s="1"/>
  <c r="O21" i="41"/>
  <c r="Q21" i="41" s="1"/>
  <c r="O56" i="41"/>
  <c r="Q56" i="41" s="1"/>
  <c r="O15" i="41"/>
  <c r="Q15" i="41" s="1"/>
  <c r="O16" i="41"/>
  <c r="Q16" i="41" s="1"/>
  <c r="O55" i="41"/>
  <c r="Q55" i="41" s="1"/>
  <c r="O39" i="41"/>
  <c r="Q39" i="41" s="1"/>
  <c r="O27" i="41"/>
  <c r="Q27" i="41" s="1"/>
  <c r="O61" i="41"/>
  <c r="Q61" i="41" s="1"/>
  <c r="O40" i="41"/>
  <c r="Q40" i="41" s="1"/>
  <c r="O30" i="41"/>
  <c r="Q30" i="41" s="1"/>
  <c r="O33" i="41"/>
  <c r="Q33" i="41" s="1"/>
  <c r="O54" i="41"/>
  <c r="Q54" i="41" s="1"/>
  <c r="O12" i="41"/>
  <c r="Q12" i="41"/>
  <c r="O35" i="41"/>
  <c r="Q35" i="41" s="1"/>
  <c r="O17" i="41"/>
  <c r="Q17" i="41" s="1"/>
  <c r="O53" i="41"/>
  <c r="Q53" i="41" s="1"/>
  <c r="O57" i="41"/>
  <c r="Q57" i="41"/>
  <c r="O51" i="41"/>
  <c r="Q51" i="41" s="1"/>
  <c r="O62" i="41"/>
  <c r="Q62" i="41" s="1"/>
  <c r="Q37" i="41"/>
  <c r="O37" i="41"/>
  <c r="M6" i="43"/>
  <c r="O6" i="43" s="1"/>
  <c r="M7" i="43"/>
  <c r="O7" i="43" s="1"/>
  <c r="M8" i="43"/>
  <c r="O8" i="43" s="1"/>
  <c r="M5" i="43"/>
  <c r="O5" i="43" s="1"/>
  <c r="R28" i="42"/>
  <c r="T28" i="42" s="1"/>
  <c r="R21" i="42"/>
  <c r="T21" i="42" s="1"/>
  <c r="R34" i="42"/>
  <c r="T34" i="42" s="1"/>
  <c r="R31" i="42"/>
  <c r="T31" i="42" s="1"/>
  <c r="R11" i="42"/>
  <c r="T11" i="42" s="1"/>
  <c r="R40" i="42"/>
  <c r="T40" i="42" s="1"/>
  <c r="R29" i="42"/>
  <c r="T29" i="42" s="1"/>
  <c r="R36" i="42"/>
  <c r="T36" i="42" s="1"/>
  <c r="R12" i="42"/>
  <c r="T12" i="42" s="1"/>
  <c r="R14" i="42"/>
  <c r="T14" i="42" s="1"/>
  <c r="R7" i="42"/>
  <c r="T7" i="42" s="1"/>
  <c r="R18" i="42"/>
  <c r="T18" i="42" s="1"/>
  <c r="R32" i="42"/>
  <c r="T32" i="42" s="1"/>
  <c r="R33" i="42"/>
  <c r="T33" i="42" s="1"/>
  <c r="R22" i="42"/>
  <c r="T22" i="42" s="1"/>
  <c r="R23" i="42"/>
  <c r="T23" i="42" s="1"/>
  <c r="R20" i="42"/>
  <c r="T20" i="42" s="1"/>
  <c r="R13" i="42"/>
  <c r="T13" i="42" s="1"/>
  <c r="R17" i="42"/>
  <c r="T17" i="42" s="1"/>
  <c r="R30" i="42"/>
  <c r="T30" i="42" s="1"/>
  <c r="R16" i="42"/>
  <c r="T16" i="42" s="1"/>
  <c r="R37" i="42"/>
  <c r="T37" i="42" s="1"/>
  <c r="R6" i="42"/>
  <c r="T6" i="42" s="1"/>
  <c r="R39" i="42"/>
  <c r="T39" i="42" s="1"/>
  <c r="R24" i="42"/>
  <c r="T24" i="42" s="1"/>
  <c r="R9" i="42"/>
  <c r="T9" i="42" s="1"/>
  <c r="R15" i="42"/>
  <c r="T15" i="42" s="1"/>
  <c r="R38" i="42"/>
  <c r="T38" i="42" s="1"/>
  <c r="R26" i="42"/>
  <c r="T26" i="42" s="1"/>
  <c r="R5" i="42"/>
  <c r="T5" i="42" s="1"/>
  <c r="R27" i="42"/>
  <c r="T27" i="42" s="1"/>
  <c r="R25" i="42"/>
  <c r="T25" i="42" s="1"/>
  <c r="R8" i="42"/>
  <c r="T8" i="42" s="1"/>
  <c r="R10" i="42"/>
  <c r="T10" i="42" s="1"/>
  <c r="R35" i="42"/>
  <c r="T35" i="42" s="1"/>
  <c r="R7" i="45"/>
  <c r="T7" i="45" s="1"/>
  <c r="R5" i="45"/>
  <c r="T5" i="45" s="1"/>
  <c r="R9" i="45"/>
  <c r="T9" i="45" s="1"/>
  <c r="R6" i="45"/>
  <c r="T6" i="45" s="1"/>
  <c r="R8" i="45"/>
  <c r="T8" i="45" s="1"/>
  <c r="M45" i="44"/>
  <c r="O45" i="44" s="1"/>
  <c r="M27" i="44"/>
  <c r="O27" i="44" s="1"/>
  <c r="M30" i="44"/>
  <c r="O30" i="44" s="1"/>
  <c r="M22" i="44"/>
  <c r="O22" i="44" s="1"/>
  <c r="M18" i="44"/>
  <c r="O18" i="44"/>
  <c r="M19" i="44"/>
  <c r="O19" i="44" s="1"/>
  <c r="M5" i="44"/>
  <c r="O5" i="44" s="1"/>
  <c r="M31" i="44"/>
  <c r="O31" i="44" s="1"/>
  <c r="M47" i="44"/>
  <c r="O47" i="44"/>
  <c r="M40" i="44"/>
  <c r="O40" i="44" s="1"/>
  <c r="M41" i="44"/>
  <c r="O41" i="44"/>
  <c r="M33" i="44"/>
  <c r="O33" i="44" s="1"/>
  <c r="M46" i="44"/>
  <c r="O46" i="44"/>
  <c r="M8" i="44"/>
  <c r="O8" i="44" s="1"/>
  <c r="M17" i="44"/>
  <c r="O17" i="44" s="1"/>
  <c r="M37" i="44"/>
  <c r="O37" i="44"/>
  <c r="M23" i="44"/>
  <c r="O23" i="44" s="1"/>
  <c r="M7" i="44"/>
  <c r="O7" i="44" s="1"/>
  <c r="M48" i="44"/>
  <c r="O48" i="44"/>
  <c r="M39" i="44"/>
  <c r="O39" i="44" s="1"/>
  <c r="M29" i="44"/>
  <c r="O29" i="44" s="1"/>
  <c r="M36" i="44"/>
  <c r="O36" i="44" s="1"/>
  <c r="M16" i="44"/>
  <c r="O16" i="44" s="1"/>
  <c r="M20" i="44"/>
  <c r="O20" i="44" s="1"/>
  <c r="M42" i="44"/>
  <c r="O42" i="44"/>
  <c r="M11" i="44"/>
  <c r="O11" i="44" s="1"/>
  <c r="M28" i="44"/>
  <c r="O28" i="44"/>
  <c r="M34" i="44"/>
  <c r="O34" i="44" s="1"/>
  <c r="M25" i="44"/>
  <c r="O25" i="44" s="1"/>
  <c r="M44" i="44"/>
  <c r="O44" i="44" s="1"/>
  <c r="M49" i="44"/>
  <c r="O49" i="44" s="1"/>
  <c r="M21" i="44"/>
  <c r="O21" i="44" s="1"/>
  <c r="M15" i="44"/>
  <c r="O15" i="44"/>
  <c r="M24" i="44"/>
  <c r="O24" i="44" s="1"/>
  <c r="M38" i="44"/>
  <c r="O38" i="44" s="1"/>
  <c r="M26" i="44"/>
  <c r="O26" i="44" s="1"/>
  <c r="M12" i="44"/>
  <c r="O12" i="44"/>
  <c r="M10" i="44"/>
  <c r="O10" i="44" s="1"/>
  <c r="M13" i="44"/>
  <c r="O13" i="44"/>
  <c r="M50" i="44"/>
  <c r="O50" i="44" s="1"/>
  <c r="M14" i="44"/>
  <c r="O14" i="44" s="1"/>
  <c r="M6" i="44"/>
  <c r="O6" i="44" s="1"/>
  <c r="M9" i="44"/>
  <c r="O9" i="44" s="1"/>
  <c r="M35" i="44"/>
  <c r="O35" i="44" s="1"/>
  <c r="M51" i="44"/>
  <c r="O51" i="44" s="1"/>
  <c r="M32" i="44"/>
  <c r="O32" i="44" s="1"/>
  <c r="M43" i="44"/>
  <c r="O43" i="44" s="1"/>
  <c r="H12" i="40" l="1"/>
  <c r="J12" i="40" s="1"/>
  <c r="H11" i="40"/>
  <c r="J11" i="40" s="1"/>
  <c r="H10" i="40"/>
  <c r="J10" i="40" s="1"/>
  <c r="H9" i="40"/>
  <c r="J9" i="40" s="1"/>
  <c r="J8" i="40"/>
  <c r="H8" i="40"/>
  <c r="H7" i="40"/>
  <c r="J7" i="40" s="1"/>
  <c r="H6" i="40"/>
  <c r="J6" i="40" s="1"/>
  <c r="H5" i="40"/>
  <c r="J5" i="40" s="1"/>
  <c r="H14" i="39"/>
  <c r="J14" i="39" s="1"/>
  <c r="H22" i="39"/>
  <c r="J22" i="39" s="1"/>
  <c r="H10" i="39"/>
  <c r="J10" i="39" s="1"/>
  <c r="H17" i="39"/>
  <c r="J17" i="39" s="1"/>
  <c r="H24" i="39"/>
  <c r="J24" i="39" s="1"/>
  <c r="H6" i="39"/>
  <c r="J6" i="39" s="1"/>
  <c r="H12" i="39"/>
  <c r="J12" i="39" s="1"/>
  <c r="H16" i="39"/>
  <c r="J16" i="39" s="1"/>
  <c r="H23" i="39"/>
  <c r="J23" i="39" s="1"/>
  <c r="H5" i="39"/>
  <c r="J5" i="39" s="1"/>
  <c r="H13" i="39"/>
  <c r="J13" i="39" s="1"/>
  <c r="H18" i="39"/>
  <c r="J18" i="39" s="1"/>
  <c r="H20" i="39"/>
  <c r="J20" i="39" s="1"/>
  <c r="H7" i="39"/>
  <c r="J7" i="39" s="1"/>
  <c r="H9" i="39"/>
  <c r="J9" i="39" s="1"/>
  <c r="H21" i="39"/>
  <c r="J21" i="39" s="1"/>
  <c r="H11" i="39"/>
  <c r="J11" i="39" s="1"/>
  <c r="H15" i="39"/>
  <c r="J15" i="39" s="1"/>
  <c r="H26" i="39"/>
  <c r="J26" i="39" s="1"/>
  <c r="H8" i="39"/>
  <c r="J8" i="39" s="1"/>
  <c r="H19" i="39"/>
  <c r="J19" i="39" s="1"/>
  <c r="H25" i="39"/>
  <c r="J25" i="39" s="1"/>
</calcChain>
</file>

<file path=xl/sharedStrings.xml><?xml version="1.0" encoding="utf-8"?>
<sst xmlns="http://schemas.openxmlformats.org/spreadsheetml/2006/main" count="814" uniqueCount="256">
  <si>
    <t xml:space="preserve">РЕЙТИНГ СТУДЕНТІВ АГРОНОМІЧНОГО ФАКУЛЬТЕТУ ДЛЯ ПРИЗНАЧЕННЯ АКАДЕМІЧНОЇ СТИПЕНДІЇ </t>
  </si>
  <si>
    <t>№ п.п.</t>
  </si>
  <si>
    <t>Прізвище, імя, та по-батькові</t>
  </si>
  <si>
    <t>Заліки</t>
  </si>
  <si>
    <t>ЕКЗАМЕНИ</t>
  </si>
  <si>
    <t>Підсумки</t>
  </si>
  <si>
    <t>середній бал</t>
  </si>
  <si>
    <t>додатковий бал</t>
  </si>
  <si>
    <t>загальний рейтинговий бал</t>
  </si>
  <si>
    <t xml:space="preserve">соціальна пільга </t>
  </si>
  <si>
    <t>примітка</t>
  </si>
  <si>
    <t xml:space="preserve"> Освітній ступінь Магістр, курс 2, спеціальність Н1  Агрономія</t>
  </si>
  <si>
    <t xml:space="preserve"> Балацюк Тарас Андрійович </t>
  </si>
  <si>
    <t xml:space="preserve"> Бих Юлія Олегівна </t>
  </si>
  <si>
    <t xml:space="preserve"> Білінський Віталій Андрійович </t>
  </si>
  <si>
    <t> Волошина Марія Миколаївна  </t>
  </si>
  <si>
    <t xml:space="preserve"> Горбатюк Богдан Олександрович </t>
  </si>
  <si>
    <t xml:space="preserve"> Зотько Святослав Олегович </t>
  </si>
  <si>
    <t xml:space="preserve"> Кондратюк Віталій Сергійович </t>
  </si>
  <si>
    <t xml:space="preserve"> Крестьянінов Артем Сергійович </t>
  </si>
  <si>
    <t xml:space="preserve"> Левкович Владлен Ігорович </t>
  </si>
  <si>
    <t xml:space="preserve"> Манько Артем Анатолійович </t>
  </si>
  <si>
    <t> Месь Владислав Володимирович  </t>
  </si>
  <si>
    <t xml:space="preserve"> Нестерчук Олександр Сергійович </t>
  </si>
  <si>
    <t> Огір Максим Вікторович  </t>
  </si>
  <si>
    <t xml:space="preserve"> Охримчук Владислав Сергійович </t>
  </si>
  <si>
    <t> Пелих Анатолій Петрович  </t>
  </si>
  <si>
    <t> Похилюк Леся Володимирівна  </t>
  </si>
  <si>
    <t> Сироїд Роман Сергійович  </t>
  </si>
  <si>
    <t xml:space="preserve"> Слободянюк Олег Миколайович </t>
  </si>
  <si>
    <t xml:space="preserve"> Сорока Альона Сергіївна </t>
  </si>
  <si>
    <t> Тищук Андрій Сергійович  </t>
  </si>
  <si>
    <t> Трембіцький Станіслав Вікторович  </t>
  </si>
  <si>
    <t> Яценко Валентин Григорович  </t>
  </si>
  <si>
    <t xml:space="preserve">Точне землеробство </t>
  </si>
  <si>
    <t xml:space="preserve">Сучасні технології відтворення родючості грунтів </t>
  </si>
  <si>
    <t xml:space="preserve">Міжнародний агробізнес </t>
  </si>
  <si>
    <t xml:space="preserve">Інтегрований захист рослин </t>
  </si>
  <si>
    <t xml:space="preserve">Сучасні органічні технології у землеробстві </t>
  </si>
  <si>
    <t>Голова комісії _______________________</t>
  </si>
  <si>
    <t>Світлана СТОЦЬКА</t>
  </si>
  <si>
    <t xml:space="preserve">Члени комісії: </t>
  </si>
  <si>
    <t>______________________</t>
  </si>
  <si>
    <t>Сергій ЖУРАВЕЛЬ</t>
  </si>
  <si>
    <t>Анна МАЛІНОВСЬКА</t>
  </si>
  <si>
    <t>Анна КРАВЧУК</t>
  </si>
  <si>
    <t>Марина ХМЕЛЬ</t>
  </si>
  <si>
    <t>Валерія ТКАЧУК</t>
  </si>
  <si>
    <t>Секретар____________________________</t>
  </si>
  <si>
    <t>Олена ХАМБЄРОВА</t>
  </si>
  <si>
    <t>Підвищ</t>
  </si>
  <si>
    <t xml:space="preserve"> Освітній ступінь Бакалавр, курс 4, спеціальність 201  Агрономія</t>
  </si>
  <si>
    <t> Батюх Артем Олександрович</t>
  </si>
  <si>
    <t xml:space="preserve"> Вакула Анастасія Володимирівна </t>
  </si>
  <si>
    <t xml:space="preserve"> Вишневська Дар`я Олегівна </t>
  </si>
  <si>
    <t xml:space="preserve"> Войтюк Юрій Миколайович </t>
  </si>
  <si>
    <t> Гесик Богдан Вікторович </t>
  </si>
  <si>
    <t xml:space="preserve"> Гомонюк Дарина Георгіївна </t>
  </si>
  <si>
    <t xml:space="preserve"> Громський Олег Олегович </t>
  </si>
  <si>
    <t> Давидюк Владислав Сергійович  </t>
  </si>
  <si>
    <t xml:space="preserve"> Когут Ярослав Олегович </t>
  </si>
  <si>
    <t> Козел Кирило Олександрович </t>
  </si>
  <si>
    <t xml:space="preserve"> Корнійчук Любомир Святославович </t>
  </si>
  <si>
    <t xml:space="preserve"> Макаренко Віталій Олександрович </t>
  </si>
  <si>
    <t xml:space="preserve"> Масюк Сергій Анатолійович </t>
  </si>
  <si>
    <t xml:space="preserve"> Махмудов Сергій Ортікжонович </t>
  </si>
  <si>
    <t xml:space="preserve"> Тишко Роман Олександрович </t>
  </si>
  <si>
    <t> Яровий Антон Сергійович</t>
  </si>
  <si>
    <t xml:space="preserve"> Ярош Максим Петрович </t>
  </si>
  <si>
    <t xml:space="preserve">Ягідництво </t>
  </si>
  <si>
    <t xml:space="preserve">Польові нішеві культури </t>
  </si>
  <si>
    <t>Методика наукових досліджень в органічному виробництві</t>
  </si>
  <si>
    <t xml:space="preserve">Іноземна мова за професійним спрямуванням </t>
  </si>
  <si>
    <t xml:space="preserve">Овочівництво </t>
  </si>
  <si>
    <t xml:space="preserve">Технічні культури </t>
  </si>
  <si>
    <t xml:space="preserve">Плодівництво </t>
  </si>
  <si>
    <t>Практика</t>
  </si>
  <si>
    <t xml:space="preserve">НП`Плодівництво` </t>
  </si>
  <si>
    <t xml:space="preserve"> Бєляков Дмитро Григорійович </t>
  </si>
  <si>
    <t> Бугаревич Сергій Юрійович  </t>
  </si>
  <si>
    <t xml:space="preserve"> Деркач Вадим Олександрович </t>
  </si>
  <si>
    <t> Захарчук Анастасія Володимирівна  </t>
  </si>
  <si>
    <t xml:space="preserve"> Клімчук Роман Сергійович </t>
  </si>
  <si>
    <t> Ковердун Андрій Станіславович</t>
  </si>
  <si>
    <t> Ковтонюк Валерій Олександрович  </t>
  </si>
  <si>
    <t xml:space="preserve"> Нестерчук Катерина Павлівна </t>
  </si>
  <si>
    <t xml:space="preserve"> Пухальський Владислав Анатолійович </t>
  </si>
  <si>
    <t> Сахненко Валентина Святославівна</t>
  </si>
  <si>
    <t xml:space="preserve"> Серветник Роман Олександрович </t>
  </si>
  <si>
    <t> Туровська Вікторія Володимирівна  </t>
  </si>
  <si>
    <t>Захист рослин за органічного виробництва .</t>
  </si>
  <si>
    <t xml:space="preserve">Хімія мінеральних добрив і пестицидів </t>
  </si>
  <si>
    <t>Насіннєзнавство</t>
  </si>
  <si>
    <t xml:space="preserve"> Боровець Іван Миколайович </t>
  </si>
  <si>
    <t xml:space="preserve"> Виногродська Ольга Миколаївна </t>
  </si>
  <si>
    <t xml:space="preserve"> Войтенко Олександра Григорівна </t>
  </si>
  <si>
    <t xml:space="preserve"> Дмитренко Владислав Юрійович </t>
  </si>
  <si>
    <t> Дмитренко Ілля Петрович</t>
  </si>
  <si>
    <t> Добринський Андрій Володимирович</t>
  </si>
  <si>
    <t> Друзько Андрій Володимирович  </t>
  </si>
  <si>
    <t xml:space="preserve"> Косаківський Іван Сергійович </t>
  </si>
  <si>
    <t xml:space="preserve"> Курсон Дарья Станіславівна </t>
  </si>
  <si>
    <t xml:space="preserve"> Лугина Ілля Миколайович </t>
  </si>
  <si>
    <t xml:space="preserve"> Матюха Ірина Дмитрівна </t>
  </si>
  <si>
    <t xml:space="preserve"> Поліщук Олександр Миколайович </t>
  </si>
  <si>
    <t xml:space="preserve"> Попов Володимир Миколайович </t>
  </si>
  <si>
    <t xml:space="preserve"> Самойленко Максим Олександрович </t>
  </si>
  <si>
    <t xml:space="preserve"> Спашиба Богдан Олександрович </t>
  </si>
  <si>
    <t xml:space="preserve"> Шкопір Дмитро Іванович </t>
  </si>
  <si>
    <t xml:space="preserve">Використання добрив в органічному виробництві </t>
  </si>
  <si>
    <t xml:space="preserve"> Гудемчук Богдан Анатолійович </t>
  </si>
  <si>
    <t xml:space="preserve"> Ішков Валентин Васильович </t>
  </si>
  <si>
    <t xml:space="preserve"> Коваленко Артьом Миколайович </t>
  </si>
  <si>
    <t> Конончук Максим Ярославович  </t>
  </si>
  <si>
    <t> Кузьменко Олександр Олегович  </t>
  </si>
  <si>
    <t> Кучер Вадим Миколайович  </t>
  </si>
  <si>
    <t> Кучерук Назар Васильович  </t>
  </si>
  <si>
    <t xml:space="preserve"> Литвинчук Денис Віталійович </t>
  </si>
  <si>
    <t xml:space="preserve"> Лук`яненко Аліна Сергіївна </t>
  </si>
  <si>
    <t> Пайцун Тетяна Павлівна  </t>
  </si>
  <si>
    <t> Паламарчук Дмитро Олегович  </t>
  </si>
  <si>
    <t xml:space="preserve"> Смалюк Дмитро Євгенійович </t>
  </si>
  <si>
    <t xml:space="preserve"> Тіт Артем Іванович </t>
  </si>
  <si>
    <t> Шевчук Михайло Володимирович </t>
  </si>
  <si>
    <t xml:space="preserve"> Шпита Сергій Олександрович </t>
  </si>
  <si>
    <t xml:space="preserve"> Освітній ступінь Бакалавр, курс 3, спеціальність 201  Агрономія</t>
  </si>
  <si>
    <t> Бовсунівський Сергій Павлович</t>
  </si>
  <si>
    <t> Воронов Єгор Павлович</t>
  </si>
  <si>
    <t xml:space="preserve"> Гоженко Андрій Вікторович </t>
  </si>
  <si>
    <t> Дудка Владислав Володимирович</t>
  </si>
  <si>
    <t> Ковальчук Ліна Сергіївна</t>
  </si>
  <si>
    <t xml:space="preserve"> Крестьянінов Сергій Володимирович </t>
  </si>
  <si>
    <t> Лебедівський Антон Богданович</t>
  </si>
  <si>
    <t xml:space="preserve"> Мартинюк Богдан Миколайович </t>
  </si>
  <si>
    <t xml:space="preserve"> Парфенюк Максим Анатолійович </t>
  </si>
  <si>
    <t> Підкаура Віталій Вікторович</t>
  </si>
  <si>
    <t xml:space="preserve"> Скомаровський Дмитро Віталійович </t>
  </si>
  <si>
    <t xml:space="preserve"> Тетієвська Марія Віталіївна </t>
  </si>
  <si>
    <t> Якобчук Максим Вікторович </t>
  </si>
  <si>
    <t xml:space="preserve"> Яроцька Ліна Дмитрівна </t>
  </si>
  <si>
    <t>Регіональна синоптика</t>
  </si>
  <si>
    <t xml:space="preserve">Сільськогосподарська меліорація </t>
  </si>
  <si>
    <t>Лікарські рослини</t>
  </si>
  <si>
    <t xml:space="preserve">Домедична підготовка </t>
  </si>
  <si>
    <t xml:space="preserve">Ділова іноземна мова </t>
  </si>
  <si>
    <t xml:space="preserve">Агрохімія </t>
  </si>
  <si>
    <t xml:space="preserve">Землеробство </t>
  </si>
  <si>
    <t>НП`Агрохімія`</t>
  </si>
  <si>
    <t xml:space="preserve">НП`Землеробство` </t>
  </si>
  <si>
    <t xml:space="preserve">НП`Виноградарство` </t>
  </si>
  <si>
    <t xml:space="preserve">НП`Квітникарство` </t>
  </si>
  <si>
    <t xml:space="preserve">Базова загальновійськова підготовка (теоретична підготовка) </t>
  </si>
  <si>
    <t xml:space="preserve"> Андрощук Антон Віталійович </t>
  </si>
  <si>
    <t xml:space="preserve"> Баренко Ігор Валерійович </t>
  </si>
  <si>
    <t xml:space="preserve"> Бондарчук Дмитро Костянтинович </t>
  </si>
  <si>
    <t> Гвоздецький Олександр Вадимович </t>
  </si>
  <si>
    <t> Кобилинський Ілля Юрійович </t>
  </si>
  <si>
    <t xml:space="preserve"> Любасюк Софія Сергіївна </t>
  </si>
  <si>
    <t> Панчук Микола Олександрович</t>
  </si>
  <si>
    <t xml:space="preserve"> Піскун Святослав Валентинович </t>
  </si>
  <si>
    <t xml:space="preserve"> Смірнов Олександр Іванович </t>
  </si>
  <si>
    <t> Штиль Кирил Іванович</t>
  </si>
  <si>
    <t> Щерб`юк Анна Ярославівна </t>
  </si>
  <si>
    <t xml:space="preserve"> Ярошук Андрій Вікторович </t>
  </si>
  <si>
    <t xml:space="preserve">Географія грунтів </t>
  </si>
  <si>
    <t xml:space="preserve"> Бежевець Яна Володимирівна </t>
  </si>
  <si>
    <t xml:space="preserve"> Грушківський Артьом Олександрович </t>
  </si>
  <si>
    <t xml:space="preserve"> Журавльов Олексій Сергійович </t>
  </si>
  <si>
    <t xml:space="preserve"> Ковальов Олександр Володимирович </t>
  </si>
  <si>
    <t xml:space="preserve"> Корнієвський Владислав Сергійович </t>
  </si>
  <si>
    <t xml:space="preserve"> Лесик Олександр Юрійович </t>
  </si>
  <si>
    <t> Лисак Максим Станіславович </t>
  </si>
  <si>
    <t xml:space="preserve"> Меленівська Дарина Петрівна </t>
  </si>
  <si>
    <t xml:space="preserve"> Павлюк Сергій Вікторович </t>
  </si>
  <si>
    <t xml:space="preserve"> Піскун Валентин Володимирович </t>
  </si>
  <si>
    <t> Плотницький Олександр Сергійович</t>
  </si>
  <si>
    <t xml:space="preserve"> Умінський Фелікс Владиславович </t>
  </si>
  <si>
    <t xml:space="preserve"> Шевчук Іван Олегович </t>
  </si>
  <si>
    <t> Шомко Діана Василівна</t>
  </si>
  <si>
    <t> Яворський Богдан Володимирович</t>
  </si>
  <si>
    <t xml:space="preserve">Виноградарство </t>
  </si>
  <si>
    <t xml:space="preserve">Сільськогосподарська мікробіологія та вірусологія </t>
  </si>
  <si>
    <t>Мельник Іван Сергійович</t>
  </si>
  <si>
    <t xml:space="preserve"> Освітній ступінь Бакалавр, курс 3 СТН, спеціальність 201  Агрономія</t>
  </si>
  <si>
    <t>Кучерявенко Вікторія Ігорівна</t>
  </si>
  <si>
    <t xml:space="preserve"> Освітній ступінь Бакалавр, курс 2, спеціальність Н1  Агрономія</t>
  </si>
  <si>
    <t xml:space="preserve"> Освітній ступінь Бакалавр, курс 2 СТН, спеціальність 201  Агрономія</t>
  </si>
  <si>
    <t> Авраменко Олексій Богданович  </t>
  </si>
  <si>
    <t xml:space="preserve"> Бортник Тарас Михайлович </t>
  </si>
  <si>
    <t> Ганько Яна Богданівна  </t>
  </si>
  <si>
    <t xml:space="preserve"> Гринюк Даяна Володимирівна </t>
  </si>
  <si>
    <t> Кавунець Богдан Миколайович  </t>
  </si>
  <si>
    <t> Кіндрась Юлія Миколаївна  </t>
  </si>
  <si>
    <t> Ковальчук Юрій Васильович  </t>
  </si>
  <si>
    <t> Кравчук Анна Миколаївна  </t>
  </si>
  <si>
    <t> Малоголовець Олексій Анатолійович  </t>
  </si>
  <si>
    <t> Михайловська Марія Володимирівна  </t>
  </si>
  <si>
    <t> Мілевський Андрій Олександрович  </t>
  </si>
  <si>
    <t xml:space="preserve"> Новак Андрій Миколайович </t>
  </si>
  <si>
    <t> Олійник Діана Богданівна  </t>
  </si>
  <si>
    <t xml:space="preserve"> Пайцун Ольга Павлівна </t>
  </si>
  <si>
    <t> Семенченко Артем Анатолійович  </t>
  </si>
  <si>
    <t> Сідлецький Кіріл Олександрович  </t>
  </si>
  <si>
    <t> Сліпковська Вікторія Михайлівна  </t>
  </si>
  <si>
    <t xml:space="preserve"> Тартачний Михайло Анатолійович </t>
  </si>
  <si>
    <t> Ткачук Валерія Петрівна  </t>
  </si>
  <si>
    <t> Фролов Олександр Володимирович  </t>
  </si>
  <si>
    <t xml:space="preserve"> Шваб Діма Олександрович </t>
  </si>
  <si>
    <t> Шевчук Олександр Андрійович  </t>
  </si>
  <si>
    <t xml:space="preserve">Фізичне виховання </t>
  </si>
  <si>
    <t xml:space="preserve">Фізіологія рослин </t>
  </si>
  <si>
    <t xml:space="preserve">Сільськогосподарські машини та машиновикористання в рослинництві </t>
  </si>
  <si>
    <t xml:space="preserve">Органічна та фізколоїдна хімія </t>
  </si>
  <si>
    <t xml:space="preserve">Ботаніка </t>
  </si>
  <si>
    <t xml:space="preserve">Ділова українська мова </t>
  </si>
  <si>
    <t>Агрометеорологія</t>
  </si>
  <si>
    <t xml:space="preserve">НП`Агрометеорологія` </t>
  </si>
  <si>
    <t xml:space="preserve">НП`Ботаніка` </t>
  </si>
  <si>
    <t xml:space="preserve">НП`Сільськогосподарські машини та машиновикористання у рослинництві` </t>
  </si>
  <si>
    <t> Бабіч Ілля Сергійович  </t>
  </si>
  <si>
    <t xml:space="preserve"> Барановський Юрій Михайлович </t>
  </si>
  <si>
    <t xml:space="preserve"> Барлет Олена Сергіївна </t>
  </si>
  <si>
    <t> Буднік Денис Олександрович  </t>
  </si>
  <si>
    <t xml:space="preserve"> Волківська Аніта Миколаївна </t>
  </si>
  <si>
    <t> Грозинський Тимофій Сергійович  </t>
  </si>
  <si>
    <t> Загривий Ярослав Іванович  </t>
  </si>
  <si>
    <t xml:space="preserve"> Марков Данило Олександрович </t>
  </si>
  <si>
    <t> Мельник Роман Романович  </t>
  </si>
  <si>
    <t> Соловйова Софія Михайлівна  </t>
  </si>
  <si>
    <t xml:space="preserve"> Тетерук Дмитро Сергійович </t>
  </si>
  <si>
    <t xml:space="preserve"> Хлопчур Андрій Олександрович </t>
  </si>
  <si>
    <t> Чапельський Дмитро Юрійович  </t>
  </si>
  <si>
    <t xml:space="preserve"> Шашко Ярослав Володимирович </t>
  </si>
  <si>
    <t xml:space="preserve"> Швець Вікторія Павлівна </t>
  </si>
  <si>
    <t xml:space="preserve"> Борейко Владислав Миколайович </t>
  </si>
  <si>
    <t> Буяльський Максим Павлович</t>
  </si>
  <si>
    <t xml:space="preserve"> Іщук Володимир Олександрович </t>
  </si>
  <si>
    <t xml:space="preserve"> Мирошниченко Анастасія Дмитрівна </t>
  </si>
  <si>
    <t xml:space="preserve"> Мороз Святослав Олегович </t>
  </si>
  <si>
    <t xml:space="preserve"> Нестеренко Маргаріта Олександрівна </t>
  </si>
  <si>
    <t xml:space="preserve"> Сергійчук Богдан Олександрович </t>
  </si>
  <si>
    <t> Стасюк Тарас Борисович</t>
  </si>
  <si>
    <t xml:space="preserve"> Суховецький Даниїл Валерійович </t>
  </si>
  <si>
    <t xml:space="preserve"> Рибак Максим Олегович </t>
  </si>
  <si>
    <t>Підвищ.</t>
  </si>
  <si>
    <t xml:space="preserve">Захист рослин за органічного виробництва </t>
  </si>
  <si>
    <t>Екзамени</t>
  </si>
  <si>
    <t>бігунок</t>
  </si>
  <si>
    <t>соціаль</t>
  </si>
  <si>
    <t>соц</t>
  </si>
  <si>
    <t>ординар</t>
  </si>
  <si>
    <t>бігунки</t>
  </si>
  <si>
    <t>ордин</t>
  </si>
  <si>
    <t xml:space="preserve"> і соц</t>
  </si>
  <si>
    <t>і соціаль</t>
  </si>
  <si>
    <t>і соціальна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</si>
</sst>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7" borderId="2" applyNumberFormat="0" applyAlignment="0" applyProtection="0"/>
    <xf numFmtId="0" fontId="5" fillId="27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8" borderId="7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119">
    <xf numFmtId="0" fontId="0" fillId="0" borderId="0" xfId="0"/>
    <xf numFmtId="0" fontId="19" fillId="0" borderId="0" xfId="0" applyFont="1" applyAlignment="1">
      <alignment horizontal="center" wrapText="1"/>
    </xf>
    <xf numFmtId="0" fontId="9" fillId="0" borderId="19" xfId="0" applyFont="1" applyBorder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 wrapText="1"/>
    </xf>
    <xf numFmtId="0" fontId="21" fillId="0" borderId="20" xfId="0" applyFont="1" applyBorder="1" applyAlignment="1">
      <alignment horizontal="center" vertical="center" textRotation="90" wrapText="1"/>
    </xf>
    <xf numFmtId="0" fontId="21" fillId="0" borderId="21" xfId="0" applyFont="1" applyBorder="1" applyAlignment="1">
      <alignment horizontal="center" vertical="center" textRotation="90" wrapText="1"/>
    </xf>
    <xf numFmtId="0" fontId="22" fillId="0" borderId="22" xfId="0" applyFont="1" applyBorder="1" applyAlignment="1">
      <alignment horizontal="center" vertical="center" textRotation="90"/>
    </xf>
    <xf numFmtId="0" fontId="23" fillId="0" borderId="23" xfId="0" applyFont="1" applyFill="1" applyBorder="1" applyAlignment="1">
      <alignment horizontal="right" wrapText="1"/>
    </xf>
    <xf numFmtId="0" fontId="23" fillId="0" borderId="19" xfId="0" applyFont="1" applyFill="1" applyBorder="1" applyAlignment="1">
      <alignment horizontal="right" wrapText="1"/>
    </xf>
    <xf numFmtId="2" fontId="0" fillId="0" borderId="24" xfId="0" applyNumberFormat="1" applyFill="1" applyBorder="1" applyAlignment="1">
      <alignment horizontal="center" wrapText="1"/>
    </xf>
    <xf numFmtId="0" fontId="0" fillId="0" borderId="25" xfId="0" applyFill="1" applyBorder="1"/>
    <xf numFmtId="2" fontId="0" fillId="0" borderId="26" xfId="0" applyNumberForma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 wrapText="1"/>
    </xf>
    <xf numFmtId="2" fontId="0" fillId="0" borderId="28" xfId="0" applyNumberFormat="1" applyFill="1" applyBorder="1" applyAlignment="1">
      <alignment horizontal="center" wrapText="1"/>
    </xf>
    <xf numFmtId="164" fontId="0" fillId="0" borderId="28" xfId="0" applyNumberFormat="1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2" fontId="0" fillId="0" borderId="29" xfId="0" applyNumberFormat="1" applyFill="1" applyBorder="1" applyAlignment="1">
      <alignment horizontal="center" wrapText="1"/>
    </xf>
    <xf numFmtId="0" fontId="0" fillId="0" borderId="30" xfId="0" applyFill="1" applyBorder="1"/>
    <xf numFmtId="164" fontId="0" fillId="0" borderId="10" xfId="0" applyNumberForma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center" wrapText="1"/>
    </xf>
    <xf numFmtId="0" fontId="16" fillId="33" borderId="19" xfId="0" applyFont="1" applyFill="1" applyBorder="1" applyAlignment="1">
      <alignment horizontal="center" wrapText="1"/>
    </xf>
    <xf numFmtId="164" fontId="16" fillId="0" borderId="28" xfId="0" applyNumberFormat="1" applyFont="1" applyFill="1" applyBorder="1" applyAlignment="1">
      <alignment horizontal="center" wrapText="1"/>
    </xf>
    <xf numFmtId="164" fontId="16" fillId="0" borderId="10" xfId="0" applyNumberFormat="1" applyFont="1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8" xfId="0" applyFill="1" applyBorder="1"/>
    <xf numFmtId="0" fontId="16" fillId="0" borderId="28" xfId="0" applyFont="1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23" fillId="34" borderId="23" xfId="0" applyFont="1" applyFill="1" applyBorder="1" applyAlignment="1">
      <alignment horizontal="right" wrapText="1"/>
    </xf>
    <xf numFmtId="0" fontId="23" fillId="34" borderId="19" xfId="0" applyFont="1" applyFill="1" applyBorder="1" applyAlignment="1">
      <alignment horizontal="right" wrapText="1"/>
    </xf>
    <xf numFmtId="2" fontId="0" fillId="0" borderId="31" xfId="0" applyNumberFormat="1" applyFill="1" applyBorder="1" applyAlignment="1">
      <alignment horizontal="center" wrapText="1"/>
    </xf>
    <xf numFmtId="0" fontId="23" fillId="0" borderId="28" xfId="0" applyFont="1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wrapText="1"/>
    </xf>
    <xf numFmtId="0" fontId="9" fillId="0" borderId="32" xfId="0" applyFont="1" applyBorder="1" applyAlignment="1">
      <alignment horizontal="center" vertical="center" textRotation="90" wrapText="1"/>
    </xf>
    <xf numFmtId="0" fontId="20" fillId="0" borderId="28" xfId="0" applyFont="1" applyBorder="1" applyAlignment="1">
      <alignment horizontal="center" wrapText="1"/>
    </xf>
    <xf numFmtId="0" fontId="16" fillId="35" borderId="19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16" fillId="36" borderId="19" xfId="0" applyFont="1" applyFill="1" applyBorder="1" applyAlignment="1">
      <alignment horizontal="center" wrapText="1"/>
    </xf>
    <xf numFmtId="0" fontId="0" fillId="0" borderId="10" xfId="0" applyFill="1" applyBorder="1"/>
    <xf numFmtId="0" fontId="23" fillId="0" borderId="10" xfId="0" applyFont="1" applyFill="1" applyBorder="1" applyAlignment="1">
      <alignment horizontal="center" wrapText="1"/>
    </xf>
    <xf numFmtId="0" fontId="23" fillId="0" borderId="23" xfId="0" applyFont="1" applyFill="1" applyBorder="1" applyAlignment="1">
      <alignment horizontal="center" wrapText="1"/>
    </xf>
    <xf numFmtId="0" fontId="0" fillId="35" borderId="19" xfId="0" applyFill="1" applyBorder="1" applyAlignment="1">
      <alignment horizontal="center" wrapText="1"/>
    </xf>
    <xf numFmtId="0" fontId="16" fillId="37" borderId="19" xfId="0" applyFont="1" applyFill="1" applyBorder="1" applyAlignment="1">
      <alignment horizontal="center" wrapText="1"/>
    </xf>
    <xf numFmtId="0" fontId="21" fillId="0" borderId="33" xfId="0" applyFont="1" applyBorder="1" applyAlignment="1">
      <alignment horizontal="center" vertical="center" textRotation="90" wrapText="1"/>
    </xf>
    <xf numFmtId="0" fontId="23" fillId="0" borderId="32" xfId="0" applyFont="1" applyFill="1" applyBorder="1" applyAlignment="1">
      <alignment horizontal="center" wrapText="1"/>
    </xf>
    <xf numFmtId="0" fontId="0" fillId="0" borderId="19" xfId="0" applyFont="1" applyBorder="1" applyAlignment="1">
      <alignment horizontal="left"/>
    </xf>
    <xf numFmtId="2" fontId="0" fillId="0" borderId="34" xfId="0" applyNumberFormat="1" applyFill="1" applyBorder="1" applyAlignment="1">
      <alignment horizontal="center" wrapText="1"/>
    </xf>
    <xf numFmtId="0" fontId="21" fillId="0" borderId="35" xfId="0" applyFont="1" applyBorder="1" applyAlignment="1">
      <alignment horizontal="center" vertical="center" textRotation="90" wrapText="1"/>
    </xf>
    <xf numFmtId="0" fontId="0" fillId="0" borderId="30" xfId="0" applyFill="1" applyBorder="1" applyAlignment="1">
      <alignment horizontal="center" wrapText="1"/>
    </xf>
    <xf numFmtId="0" fontId="23" fillId="0" borderId="19" xfId="0" applyFont="1" applyBorder="1" applyAlignment="1">
      <alignment horizontal="left"/>
    </xf>
    <xf numFmtId="0" fontId="23" fillId="0" borderId="36" xfId="0" applyFont="1" applyFill="1" applyBorder="1" applyAlignment="1">
      <alignment horizontal="center" wrapText="1"/>
    </xf>
    <xf numFmtId="0" fontId="0" fillId="0" borderId="28" xfId="0" applyBorder="1"/>
    <xf numFmtId="0" fontId="23" fillId="0" borderId="28" xfId="0" applyFont="1" applyBorder="1" applyAlignment="1">
      <alignment horizontal="left"/>
    </xf>
    <xf numFmtId="0" fontId="0" fillId="33" borderId="19" xfId="0" applyFill="1" applyBorder="1" applyAlignment="1">
      <alignment horizontal="center" wrapText="1"/>
    </xf>
    <xf numFmtId="0" fontId="0" fillId="0" borderId="28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23" fillId="0" borderId="37" xfId="0" applyFont="1" applyFill="1" applyBorder="1" applyAlignment="1">
      <alignment horizontal="left"/>
    </xf>
    <xf numFmtId="0" fontId="16" fillId="35" borderId="32" xfId="0" applyFont="1" applyFill="1" applyBorder="1" applyAlignment="1">
      <alignment horizontal="center" wrapText="1"/>
    </xf>
    <xf numFmtId="0" fontId="23" fillId="0" borderId="27" xfId="0" applyFont="1" applyFill="1" applyBorder="1" applyAlignment="1">
      <alignment horizontal="center" wrapText="1"/>
    </xf>
    <xf numFmtId="0" fontId="23" fillId="38" borderId="23" xfId="0" applyFont="1" applyFill="1" applyBorder="1" applyAlignment="1">
      <alignment horizontal="center" wrapText="1"/>
    </xf>
    <xf numFmtId="0" fontId="23" fillId="38" borderId="23" xfId="0" applyFont="1" applyFill="1" applyBorder="1" applyAlignment="1">
      <alignment horizontal="right" wrapText="1"/>
    </xf>
    <xf numFmtId="0" fontId="23" fillId="0" borderId="36" xfId="0" applyFont="1" applyFill="1" applyBorder="1" applyAlignment="1">
      <alignment horizontal="right" wrapText="1"/>
    </xf>
    <xf numFmtId="0" fontId="0" fillId="0" borderId="37" xfId="0" applyBorder="1" applyAlignment="1">
      <alignment horizontal="left"/>
    </xf>
    <xf numFmtId="0" fontId="0" fillId="0" borderId="37" xfId="0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center" wrapText="1"/>
    </xf>
    <xf numFmtId="0" fontId="16" fillId="33" borderId="23" xfId="0" applyFont="1" applyFill="1" applyBorder="1" applyAlignment="1">
      <alignment horizontal="center" wrapText="1"/>
    </xf>
    <xf numFmtId="2" fontId="0" fillId="0" borderId="20" xfId="0" applyNumberFormat="1" applyFill="1" applyBorder="1" applyAlignment="1">
      <alignment horizontal="center" wrapText="1"/>
    </xf>
    <xf numFmtId="2" fontId="0" fillId="0" borderId="33" xfId="0" applyNumberForma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/>
    </xf>
    <xf numFmtId="0" fontId="23" fillId="0" borderId="28" xfId="0" applyFont="1" applyFill="1" applyBorder="1" applyAlignment="1">
      <alignment horizontal="right" wrapText="1"/>
    </xf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center" wrapText="1"/>
    </xf>
    <xf numFmtId="0" fontId="23" fillId="38" borderId="21" xfId="0" applyFont="1" applyFill="1" applyBorder="1" applyAlignment="1">
      <alignment horizontal="right" wrapText="1"/>
    </xf>
    <xf numFmtId="0" fontId="0" fillId="0" borderId="24" xfId="0" applyFill="1" applyBorder="1" applyAlignment="1">
      <alignment horizontal="center" wrapText="1"/>
    </xf>
    <xf numFmtId="0" fontId="23" fillId="0" borderId="37" xfId="0" applyFont="1" applyBorder="1" applyAlignment="1">
      <alignment horizontal="left"/>
    </xf>
    <xf numFmtId="0" fontId="23" fillId="0" borderId="23" xfId="0" applyFont="1" applyFill="1" applyBorder="1" applyAlignment="1">
      <alignment horizontal="left"/>
    </xf>
    <xf numFmtId="0" fontId="23" fillId="0" borderId="32" xfId="0" applyFont="1" applyBorder="1" applyAlignment="1">
      <alignment horizontal="left"/>
    </xf>
    <xf numFmtId="0" fontId="0" fillId="0" borderId="37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2" fontId="0" fillId="0" borderId="39" xfId="0" applyNumberFormat="1" applyFill="1" applyBorder="1" applyAlignment="1">
      <alignment horizontal="center" wrapText="1"/>
    </xf>
    <xf numFmtId="0" fontId="0" fillId="0" borderId="17" xfId="0" applyFill="1" applyBorder="1"/>
    <xf numFmtId="2" fontId="0" fillId="0" borderId="0" xfId="0" applyNumberFormat="1" applyFill="1" applyBorder="1" applyAlignment="1">
      <alignment horizontal="center" wrapText="1"/>
    </xf>
    <xf numFmtId="164" fontId="0" fillId="0" borderId="38" xfId="0" applyNumberForma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wrapText="1"/>
    </xf>
    <xf numFmtId="0" fontId="16" fillId="36" borderId="37" xfId="0" applyFont="1" applyFill="1" applyBorder="1" applyAlignment="1">
      <alignment horizontal="center" wrapText="1"/>
    </xf>
    <xf numFmtId="0" fontId="23" fillId="0" borderId="23" xfId="0" applyFont="1" applyBorder="1" applyAlignment="1">
      <alignment horizontal="left"/>
    </xf>
    <xf numFmtId="0" fontId="16" fillId="36" borderId="23" xfId="0" applyFont="1" applyFill="1" applyBorder="1" applyAlignment="1">
      <alignment horizontal="center" wrapText="1"/>
    </xf>
    <xf numFmtId="164" fontId="16" fillId="0" borderId="38" xfId="0" applyNumberFormat="1" applyFont="1" applyFill="1" applyBorder="1" applyAlignment="1">
      <alignment horizontal="center" wrapText="1"/>
    </xf>
    <xf numFmtId="0" fontId="16" fillId="36" borderId="28" xfId="0" applyFont="1" applyFill="1" applyBorder="1" applyAlignment="1">
      <alignment horizontal="center" wrapText="1"/>
    </xf>
    <xf numFmtId="0" fontId="0" fillId="0" borderId="32" xfId="0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8" xfId="0" applyFill="1" applyBorder="1"/>
    <xf numFmtId="0" fontId="0" fillId="0" borderId="38" xfId="0" applyFill="1" applyBorder="1" applyAlignment="1">
      <alignment horizontal="center" wrapText="1"/>
    </xf>
    <xf numFmtId="0" fontId="23" fillId="38" borderId="21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/>
    </xf>
    <xf numFmtId="0" fontId="23" fillId="38" borderId="36" xfId="0" applyFont="1" applyFill="1" applyBorder="1" applyAlignment="1">
      <alignment horizontal="center" wrapText="1"/>
    </xf>
    <xf numFmtId="0" fontId="23" fillId="38" borderId="28" xfId="0" applyFont="1" applyFill="1" applyBorder="1" applyAlignment="1">
      <alignment horizontal="center" wrapText="1"/>
    </xf>
    <xf numFmtId="0" fontId="16" fillId="0" borderId="37" xfId="0" applyFont="1" applyFill="1" applyBorder="1" applyAlignment="1">
      <alignment horizontal="center" wrapText="1"/>
    </xf>
    <xf numFmtId="0" fontId="23" fillId="0" borderId="37" xfId="0" applyFont="1" applyFill="1" applyBorder="1" applyAlignment="1">
      <alignment horizontal="center" wrapText="1"/>
    </xf>
    <xf numFmtId="0" fontId="16" fillId="35" borderId="23" xfId="0" applyFont="1" applyFill="1" applyBorder="1" applyAlignment="1">
      <alignment horizontal="center" wrapText="1"/>
    </xf>
    <xf numFmtId="164" fontId="23" fillId="0" borderId="10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0" fillId="0" borderId="10" xfId="0" applyBorder="1"/>
    <xf numFmtId="0" fontId="0" fillId="0" borderId="17" xfId="0" applyBorder="1"/>
    <xf numFmtId="0" fontId="20" fillId="0" borderId="11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4" workbookViewId="0">
      <selection activeCell="O16" sqref="O16"/>
    </sheetView>
  </sheetViews>
  <sheetFormatPr defaultRowHeight="15" x14ac:dyDescent="0.25"/>
  <cols>
    <col min="1" max="1" width="6.5703125" customWidth="1"/>
    <col min="2" max="2" width="32.42578125" customWidth="1"/>
    <col min="3" max="3" width="5.85546875" customWidth="1"/>
    <col min="4" max="4" width="8.85546875" customWidth="1"/>
    <col min="5" max="6" width="5.5703125" customWidth="1"/>
    <col min="7" max="7" width="5.85546875" customWidth="1"/>
    <col min="8" max="8" width="7.28515625" customWidth="1"/>
    <col min="9" max="9" width="6" customWidth="1"/>
    <col min="10" max="10" width="7.42578125" customWidth="1"/>
    <col min="12" max="12" width="8.28515625" customWidth="1"/>
  </cols>
  <sheetData>
    <row r="1" spans="1:18" ht="15.75" x14ac:dyDescent="0.25">
      <c r="B1" s="108" t="s">
        <v>0</v>
      </c>
      <c r="C1" s="108"/>
      <c r="D1" s="108"/>
      <c r="E1" s="108"/>
      <c r="F1" s="108"/>
      <c r="G1" s="108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15.75" x14ac:dyDescent="0.25">
      <c r="B2" s="108" t="s">
        <v>11</v>
      </c>
      <c r="C2" s="108"/>
      <c r="D2" s="108"/>
      <c r="E2" s="108"/>
      <c r="F2" s="108"/>
      <c r="G2" s="108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5.75" x14ac:dyDescent="0.25">
      <c r="A3" s="110" t="s">
        <v>1</v>
      </c>
      <c r="B3" s="112" t="s">
        <v>2</v>
      </c>
      <c r="C3" s="112" t="s">
        <v>3</v>
      </c>
      <c r="D3" s="114"/>
      <c r="E3" s="114"/>
      <c r="F3" s="115" t="s">
        <v>4</v>
      </c>
      <c r="G3" s="114"/>
      <c r="H3" s="116" t="s">
        <v>5</v>
      </c>
      <c r="I3" s="117"/>
      <c r="J3" s="117"/>
      <c r="K3" s="117"/>
      <c r="L3" s="118"/>
      <c r="M3" s="1"/>
      <c r="N3" s="1"/>
      <c r="O3" s="1"/>
      <c r="P3" s="1"/>
      <c r="Q3" s="1"/>
      <c r="R3" s="1"/>
    </row>
    <row r="4" spans="1:18" ht="140.25" customHeight="1" x14ac:dyDescent="0.25">
      <c r="A4" s="111"/>
      <c r="B4" s="113"/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3" t="s">
        <v>6</v>
      </c>
      <c r="I4" s="4" t="s">
        <v>7</v>
      </c>
      <c r="J4" s="5" t="s">
        <v>8</v>
      </c>
      <c r="K4" s="3" t="s">
        <v>9</v>
      </c>
      <c r="L4" s="6" t="s">
        <v>10</v>
      </c>
    </row>
    <row r="5" spans="1:18" x14ac:dyDescent="0.25">
      <c r="A5" s="32">
        <v>1</v>
      </c>
      <c r="B5" s="22" t="s">
        <v>22</v>
      </c>
      <c r="C5" s="23">
        <v>98</v>
      </c>
      <c r="D5" s="23">
        <v>98</v>
      </c>
      <c r="E5" s="23">
        <v>98</v>
      </c>
      <c r="F5" s="23">
        <v>98</v>
      </c>
      <c r="G5" s="23">
        <v>97</v>
      </c>
      <c r="H5" s="9">
        <f t="shared" ref="H5:H26" si="0">AVERAGE(C5:G5)</f>
        <v>97.8</v>
      </c>
      <c r="I5" s="10"/>
      <c r="J5" s="11">
        <f t="shared" ref="J5:J26" si="1">H5+I5</f>
        <v>97.8</v>
      </c>
      <c r="K5" s="12"/>
      <c r="L5" s="35" t="s">
        <v>50</v>
      </c>
    </row>
    <row r="6" spans="1:18" x14ac:dyDescent="0.25">
      <c r="A6" s="33">
        <v>2</v>
      </c>
      <c r="B6" s="22" t="s">
        <v>18</v>
      </c>
      <c r="C6" s="23">
        <v>95</v>
      </c>
      <c r="D6" s="23">
        <v>94</v>
      </c>
      <c r="E6" s="23">
        <v>94</v>
      </c>
      <c r="F6" s="23">
        <v>98</v>
      </c>
      <c r="G6" s="23">
        <v>96</v>
      </c>
      <c r="H6" s="9">
        <f t="shared" si="0"/>
        <v>95.4</v>
      </c>
      <c r="I6" s="10"/>
      <c r="J6" s="11">
        <f t="shared" si="1"/>
        <v>95.4</v>
      </c>
      <c r="K6" s="25"/>
      <c r="L6" s="35" t="s">
        <v>50</v>
      </c>
    </row>
    <row r="7" spans="1:18" x14ac:dyDescent="0.25">
      <c r="A7" s="32">
        <v>3</v>
      </c>
      <c r="B7" s="22" t="s">
        <v>26</v>
      </c>
      <c r="C7" s="23">
        <v>98</v>
      </c>
      <c r="D7" s="23">
        <v>90</v>
      </c>
      <c r="E7" s="23">
        <v>90</v>
      </c>
      <c r="F7" s="23">
        <v>98</v>
      </c>
      <c r="G7" s="23">
        <v>97</v>
      </c>
      <c r="H7" s="9">
        <f t="shared" si="0"/>
        <v>94.6</v>
      </c>
      <c r="I7" s="27"/>
      <c r="J7" s="11">
        <f t="shared" si="1"/>
        <v>94.6</v>
      </c>
      <c r="K7" s="30"/>
      <c r="L7" s="35" t="s">
        <v>50</v>
      </c>
    </row>
    <row r="8" spans="1:18" x14ac:dyDescent="0.25">
      <c r="A8" s="33">
        <v>4</v>
      </c>
      <c r="B8" s="22" t="s">
        <v>32</v>
      </c>
      <c r="C8" s="23">
        <v>95</v>
      </c>
      <c r="D8" s="23">
        <v>96</v>
      </c>
      <c r="E8" s="23">
        <v>95</v>
      </c>
      <c r="F8" s="23">
        <v>90</v>
      </c>
      <c r="G8" s="23">
        <v>96</v>
      </c>
      <c r="H8" s="9">
        <f t="shared" si="0"/>
        <v>94.4</v>
      </c>
      <c r="I8" s="19"/>
      <c r="J8" s="11">
        <f t="shared" si="1"/>
        <v>94.4</v>
      </c>
      <c r="K8" s="12"/>
      <c r="L8" s="35" t="s">
        <v>50</v>
      </c>
    </row>
    <row r="9" spans="1:18" x14ac:dyDescent="0.25">
      <c r="A9" s="32">
        <v>5</v>
      </c>
      <c r="B9" s="22" t="s">
        <v>27</v>
      </c>
      <c r="C9" s="23">
        <v>96</v>
      </c>
      <c r="D9" s="23">
        <v>92</v>
      </c>
      <c r="E9" s="23">
        <v>90</v>
      </c>
      <c r="F9" s="23">
        <v>98</v>
      </c>
      <c r="G9" s="23">
        <v>94</v>
      </c>
      <c r="H9" s="9">
        <f t="shared" si="0"/>
        <v>94</v>
      </c>
      <c r="I9" s="28"/>
      <c r="J9" s="11">
        <f t="shared" si="1"/>
        <v>94</v>
      </c>
      <c r="K9" s="29"/>
      <c r="L9" s="35" t="s">
        <v>50</v>
      </c>
    </row>
    <row r="10" spans="1:18" x14ac:dyDescent="0.25">
      <c r="A10" s="33">
        <v>6</v>
      </c>
      <c r="B10" s="22" t="s">
        <v>15</v>
      </c>
      <c r="C10" s="23">
        <v>96</v>
      </c>
      <c r="D10" s="23">
        <v>90</v>
      </c>
      <c r="E10" s="23">
        <v>90</v>
      </c>
      <c r="F10" s="23">
        <v>90</v>
      </c>
      <c r="G10" s="23">
        <v>96</v>
      </c>
      <c r="H10" s="9">
        <f t="shared" si="0"/>
        <v>92.4</v>
      </c>
      <c r="I10" s="10"/>
      <c r="J10" s="11">
        <f t="shared" si="1"/>
        <v>92.4</v>
      </c>
      <c r="K10" s="26"/>
      <c r="L10" s="35" t="s">
        <v>50</v>
      </c>
      <c r="M10" t="s">
        <v>255</v>
      </c>
    </row>
    <row r="11" spans="1:18" x14ac:dyDescent="0.25">
      <c r="A11" s="32">
        <v>7</v>
      </c>
      <c r="B11" s="22" t="s">
        <v>29</v>
      </c>
      <c r="C11" s="23">
        <v>94</v>
      </c>
      <c r="D11" s="23">
        <v>92</v>
      </c>
      <c r="E11" s="23">
        <v>90</v>
      </c>
      <c r="F11" s="23">
        <v>90</v>
      </c>
      <c r="G11" s="23">
        <v>94</v>
      </c>
      <c r="H11" s="9">
        <f t="shared" si="0"/>
        <v>92</v>
      </c>
      <c r="I11" s="10"/>
      <c r="J11" s="11">
        <f t="shared" si="1"/>
        <v>92</v>
      </c>
      <c r="K11" s="29"/>
      <c r="L11" s="35" t="s">
        <v>50</v>
      </c>
    </row>
    <row r="12" spans="1:18" x14ac:dyDescent="0.25">
      <c r="A12" s="33">
        <v>8</v>
      </c>
      <c r="B12" s="22" t="s">
        <v>19</v>
      </c>
      <c r="C12" s="23">
        <v>91</v>
      </c>
      <c r="D12" s="23">
        <v>90</v>
      </c>
      <c r="E12" s="23">
        <v>91</v>
      </c>
      <c r="F12" s="23">
        <v>90</v>
      </c>
      <c r="G12" s="23">
        <v>90</v>
      </c>
      <c r="H12" s="9">
        <f t="shared" si="0"/>
        <v>90.4</v>
      </c>
      <c r="I12" s="10"/>
      <c r="J12" s="11">
        <f t="shared" si="1"/>
        <v>90.4</v>
      </c>
      <c r="K12" s="12"/>
      <c r="L12" s="35" t="s">
        <v>50</v>
      </c>
    </row>
    <row r="13" spans="1:18" x14ac:dyDescent="0.25">
      <c r="A13" s="7">
        <v>9</v>
      </c>
      <c r="B13" s="22" t="s">
        <v>23</v>
      </c>
      <c r="C13" s="23">
        <v>88</v>
      </c>
      <c r="D13" s="23">
        <v>92</v>
      </c>
      <c r="E13" s="23">
        <v>75</v>
      </c>
      <c r="F13" s="23">
        <v>95</v>
      </c>
      <c r="G13" s="23">
        <v>92</v>
      </c>
      <c r="H13" s="9">
        <f t="shared" si="0"/>
        <v>88.4</v>
      </c>
      <c r="I13" s="19"/>
      <c r="J13" s="11">
        <f t="shared" si="1"/>
        <v>88.4</v>
      </c>
      <c r="K13" s="20"/>
      <c r="L13" s="30"/>
    </row>
    <row r="14" spans="1:18" x14ac:dyDescent="0.25">
      <c r="A14" s="8">
        <v>10</v>
      </c>
      <c r="B14" s="22" t="s">
        <v>13</v>
      </c>
      <c r="C14" s="23">
        <v>95</v>
      </c>
      <c r="D14" s="23">
        <v>90</v>
      </c>
      <c r="E14" s="23">
        <v>70</v>
      </c>
      <c r="F14" s="23">
        <v>90</v>
      </c>
      <c r="G14" s="23">
        <v>96</v>
      </c>
      <c r="H14" s="9">
        <f t="shared" si="0"/>
        <v>88.2</v>
      </c>
      <c r="I14" s="28"/>
      <c r="J14" s="11">
        <f t="shared" si="1"/>
        <v>88.2</v>
      </c>
      <c r="K14" s="25"/>
      <c r="L14" s="16" t="s">
        <v>248</v>
      </c>
    </row>
    <row r="15" spans="1:18" x14ac:dyDescent="0.25">
      <c r="A15" s="7">
        <v>11</v>
      </c>
      <c r="B15" s="22" t="s">
        <v>30</v>
      </c>
      <c r="C15" s="23">
        <v>96</v>
      </c>
      <c r="D15" s="23">
        <v>75</v>
      </c>
      <c r="E15" s="23">
        <v>73</v>
      </c>
      <c r="F15" s="23">
        <v>91</v>
      </c>
      <c r="G15" s="23">
        <v>95</v>
      </c>
      <c r="H15" s="9">
        <f t="shared" si="0"/>
        <v>86</v>
      </c>
      <c r="I15" s="10"/>
      <c r="J15" s="11">
        <f t="shared" si="1"/>
        <v>86</v>
      </c>
      <c r="K15" s="26"/>
      <c r="L15" s="63" t="s">
        <v>248</v>
      </c>
    </row>
    <row r="16" spans="1:18" x14ac:dyDescent="0.25">
      <c r="A16" s="8">
        <v>12</v>
      </c>
      <c r="B16" s="22" t="s">
        <v>20</v>
      </c>
      <c r="C16" s="23">
        <v>75</v>
      </c>
      <c r="D16" s="23">
        <v>90</v>
      </c>
      <c r="E16" s="23">
        <v>91</v>
      </c>
      <c r="F16" s="23">
        <v>89</v>
      </c>
      <c r="G16" s="23">
        <v>75</v>
      </c>
      <c r="H16" s="9">
        <f t="shared" si="0"/>
        <v>84</v>
      </c>
      <c r="I16" s="10"/>
      <c r="J16" s="11">
        <f t="shared" si="1"/>
        <v>84</v>
      </c>
      <c r="K16" s="15"/>
      <c r="L16" s="31"/>
    </row>
    <row r="17" spans="1:12" x14ac:dyDescent="0.25">
      <c r="A17" s="7">
        <v>13</v>
      </c>
      <c r="B17" s="22" t="s">
        <v>16</v>
      </c>
      <c r="C17" s="23">
        <v>77</v>
      </c>
      <c r="D17" s="23">
        <v>78</v>
      </c>
      <c r="E17" s="23">
        <v>77</v>
      </c>
      <c r="F17" s="23">
        <v>90</v>
      </c>
      <c r="G17" s="23">
        <v>76</v>
      </c>
      <c r="H17" s="9">
        <f t="shared" si="0"/>
        <v>79.599999999999994</v>
      </c>
      <c r="I17" s="27"/>
      <c r="J17" s="11">
        <f t="shared" si="1"/>
        <v>79.599999999999994</v>
      </c>
      <c r="K17" s="30"/>
      <c r="L17" s="17"/>
    </row>
    <row r="18" spans="1:12" x14ac:dyDescent="0.25">
      <c r="A18" s="8">
        <v>14</v>
      </c>
      <c r="B18" s="22" t="s">
        <v>24</v>
      </c>
      <c r="C18" s="23">
        <v>60</v>
      </c>
      <c r="D18" s="23">
        <v>90</v>
      </c>
      <c r="E18" s="23">
        <v>90</v>
      </c>
      <c r="F18" s="23">
        <v>84</v>
      </c>
      <c r="G18" s="23">
        <v>60</v>
      </c>
      <c r="H18" s="9">
        <f t="shared" si="0"/>
        <v>76.8</v>
      </c>
      <c r="I18" s="19"/>
      <c r="J18" s="11">
        <f t="shared" si="1"/>
        <v>76.8</v>
      </c>
      <c r="K18" s="12"/>
      <c r="L18" s="30"/>
    </row>
    <row r="19" spans="1:12" x14ac:dyDescent="0.25">
      <c r="A19" s="7">
        <v>15</v>
      </c>
      <c r="B19" s="22" t="s">
        <v>33</v>
      </c>
      <c r="C19" s="23">
        <v>75</v>
      </c>
      <c r="D19" s="23">
        <v>76</v>
      </c>
      <c r="E19" s="23">
        <v>70</v>
      </c>
      <c r="F19" s="23">
        <v>70</v>
      </c>
      <c r="G19" s="23">
        <v>75</v>
      </c>
      <c r="H19" s="9">
        <f t="shared" si="0"/>
        <v>73.2</v>
      </c>
      <c r="I19" s="28"/>
      <c r="J19" s="11">
        <f t="shared" si="1"/>
        <v>73.2</v>
      </c>
      <c r="K19" s="15"/>
      <c r="L19" s="16"/>
    </row>
    <row r="20" spans="1:12" x14ac:dyDescent="0.25">
      <c r="A20" s="8">
        <v>16</v>
      </c>
      <c r="B20" s="22" t="s">
        <v>25</v>
      </c>
      <c r="C20" s="23">
        <v>75</v>
      </c>
      <c r="D20" s="23">
        <v>76</v>
      </c>
      <c r="E20" s="24">
        <v>60</v>
      </c>
      <c r="F20" s="23">
        <v>80</v>
      </c>
      <c r="G20" s="23">
        <v>75</v>
      </c>
      <c r="H20" s="9">
        <f t="shared" si="0"/>
        <v>73.2</v>
      </c>
      <c r="I20" s="10"/>
      <c r="J20" s="11">
        <f t="shared" si="1"/>
        <v>73.2</v>
      </c>
      <c r="K20" s="20"/>
      <c r="L20" s="13"/>
    </row>
    <row r="21" spans="1:12" x14ac:dyDescent="0.25">
      <c r="A21" s="7">
        <v>17</v>
      </c>
      <c r="B21" s="22" t="s">
        <v>28</v>
      </c>
      <c r="C21" s="23">
        <v>65</v>
      </c>
      <c r="D21" s="23">
        <v>75</v>
      </c>
      <c r="E21" s="23">
        <v>70</v>
      </c>
      <c r="F21" s="23">
        <v>76</v>
      </c>
      <c r="G21" s="23">
        <v>65</v>
      </c>
      <c r="H21" s="9">
        <f t="shared" si="0"/>
        <v>70.2</v>
      </c>
      <c r="I21" s="10"/>
      <c r="J21" s="11">
        <f t="shared" si="1"/>
        <v>70.2</v>
      </c>
      <c r="K21" s="25"/>
      <c r="L21" s="16" t="s">
        <v>248</v>
      </c>
    </row>
    <row r="22" spans="1:12" x14ac:dyDescent="0.25">
      <c r="A22" s="8">
        <v>18</v>
      </c>
      <c r="B22" s="22" t="s">
        <v>14</v>
      </c>
      <c r="C22" s="23">
        <v>60</v>
      </c>
      <c r="D22" s="23">
        <v>60</v>
      </c>
      <c r="E22" s="23">
        <v>64</v>
      </c>
      <c r="F22" s="23">
        <v>82</v>
      </c>
      <c r="G22" s="23">
        <v>60</v>
      </c>
      <c r="H22" s="9">
        <f t="shared" si="0"/>
        <v>65.2</v>
      </c>
      <c r="I22" s="10"/>
      <c r="J22" s="11">
        <f t="shared" si="1"/>
        <v>65.2</v>
      </c>
      <c r="K22" s="12"/>
      <c r="L22" s="17"/>
    </row>
    <row r="23" spans="1:12" x14ac:dyDescent="0.25">
      <c r="A23" s="66">
        <v>19</v>
      </c>
      <c r="B23" s="67" t="s">
        <v>21</v>
      </c>
      <c r="C23" s="68">
        <v>60</v>
      </c>
      <c r="D23" s="68">
        <v>66</v>
      </c>
      <c r="E23" s="68">
        <v>67</v>
      </c>
      <c r="F23" s="68">
        <v>70</v>
      </c>
      <c r="G23" s="68">
        <v>60</v>
      </c>
      <c r="H23" s="18">
        <f t="shared" si="0"/>
        <v>64.599999999999994</v>
      </c>
      <c r="I23" s="53"/>
      <c r="J23" s="11">
        <f t="shared" si="1"/>
        <v>64.599999999999994</v>
      </c>
      <c r="K23" s="30"/>
      <c r="L23" s="30"/>
    </row>
    <row r="24" spans="1:12" x14ac:dyDescent="0.25">
      <c r="A24" s="75">
        <v>20</v>
      </c>
      <c r="B24" s="76" t="s">
        <v>17</v>
      </c>
      <c r="C24" s="77">
        <v>60</v>
      </c>
      <c r="D24" s="77">
        <v>64</v>
      </c>
      <c r="E24" s="77">
        <v>64</v>
      </c>
      <c r="F24" s="77">
        <v>70</v>
      </c>
      <c r="G24" s="77">
        <v>60</v>
      </c>
      <c r="H24" s="14">
        <f t="shared" si="0"/>
        <v>63.6</v>
      </c>
      <c r="I24" s="28"/>
      <c r="J24" s="14">
        <f t="shared" si="1"/>
        <v>63.6</v>
      </c>
      <c r="K24" s="29"/>
      <c r="L24" s="31"/>
    </row>
    <row r="25" spans="1:12" x14ac:dyDescent="0.25">
      <c r="A25" s="7">
        <v>21</v>
      </c>
      <c r="B25" s="69" t="s">
        <v>12</v>
      </c>
      <c r="C25" s="70">
        <v>60</v>
      </c>
      <c r="D25" s="70">
        <v>70</v>
      </c>
      <c r="E25" s="70">
        <v>60</v>
      </c>
      <c r="F25" s="71">
        <v>60</v>
      </c>
      <c r="G25" s="70">
        <v>60</v>
      </c>
      <c r="H25" s="72">
        <f t="shared" si="0"/>
        <v>62</v>
      </c>
      <c r="I25" s="19"/>
      <c r="J25" s="73">
        <f t="shared" si="1"/>
        <v>62</v>
      </c>
      <c r="K25" s="74"/>
      <c r="L25" s="13"/>
    </row>
    <row r="26" spans="1:12" x14ac:dyDescent="0.25">
      <c r="A26" s="8">
        <v>22</v>
      </c>
      <c r="B26" s="22" t="s">
        <v>31</v>
      </c>
      <c r="C26" s="23">
        <v>60</v>
      </c>
      <c r="D26" s="23">
        <v>66</v>
      </c>
      <c r="E26" s="23">
        <v>60</v>
      </c>
      <c r="F26" s="24">
        <v>60</v>
      </c>
      <c r="G26" s="23">
        <v>60</v>
      </c>
      <c r="H26" s="34">
        <f t="shared" si="0"/>
        <v>61.2</v>
      </c>
      <c r="I26" s="16"/>
      <c r="J26" s="14">
        <f t="shared" si="1"/>
        <v>61.2</v>
      </c>
      <c r="K26" s="16"/>
      <c r="L26" s="16"/>
    </row>
    <row r="28" spans="1:12" x14ac:dyDescent="0.25">
      <c r="B28" t="s">
        <v>39</v>
      </c>
      <c r="C28" t="s">
        <v>40</v>
      </c>
    </row>
    <row r="29" spans="1:12" x14ac:dyDescent="0.25">
      <c r="B29" t="s">
        <v>41</v>
      </c>
    </row>
    <row r="30" spans="1:12" x14ac:dyDescent="0.25">
      <c r="B30" t="s">
        <v>42</v>
      </c>
      <c r="C30" t="s">
        <v>43</v>
      </c>
    </row>
    <row r="31" spans="1:12" x14ac:dyDescent="0.25">
      <c r="B31" t="s">
        <v>42</v>
      </c>
      <c r="C31" t="s">
        <v>44</v>
      </c>
    </row>
    <row r="32" spans="1:12" x14ac:dyDescent="0.25">
      <c r="B32" t="s">
        <v>42</v>
      </c>
      <c r="C32" t="s">
        <v>45</v>
      </c>
    </row>
    <row r="33" spans="2:3" x14ac:dyDescent="0.25">
      <c r="B33" t="s">
        <v>42</v>
      </c>
      <c r="C33" t="s">
        <v>46</v>
      </c>
    </row>
    <row r="34" spans="2:3" x14ac:dyDescent="0.25">
      <c r="B34" t="s">
        <v>42</v>
      </c>
      <c r="C34" t="s">
        <v>47</v>
      </c>
    </row>
    <row r="35" spans="2:3" x14ac:dyDescent="0.25">
      <c r="B35" t="s">
        <v>48</v>
      </c>
      <c r="C35" t="s">
        <v>49</v>
      </c>
    </row>
  </sheetData>
  <sortState ref="B6:L26">
    <sortCondition descending="1" ref="J5:J26"/>
  </sortState>
  <mergeCells count="7">
    <mergeCell ref="B1:R1"/>
    <mergeCell ref="B2:R2"/>
    <mergeCell ref="A3:A4"/>
    <mergeCell ref="B3:B4"/>
    <mergeCell ref="C3:E3"/>
    <mergeCell ref="F3:G3"/>
    <mergeCell ref="H3:L3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opLeftCell="A4" workbookViewId="0">
      <selection activeCell="T10" sqref="T10"/>
    </sheetView>
  </sheetViews>
  <sheetFormatPr defaultRowHeight="15" x14ac:dyDescent="0.25"/>
  <cols>
    <col min="1" max="1" width="6.7109375" customWidth="1"/>
    <col min="2" max="2" width="29.85546875" customWidth="1"/>
    <col min="3" max="3" width="5.7109375" customWidth="1"/>
    <col min="4" max="4" width="2.42578125" customWidth="1"/>
    <col min="5" max="5" width="4.85546875" customWidth="1"/>
    <col min="6" max="6" width="2.85546875" customWidth="1"/>
    <col min="7" max="7" width="3.7109375" customWidth="1"/>
    <col min="8" max="8" width="3" customWidth="1"/>
    <col min="9" max="9" width="3.5703125" customWidth="1"/>
    <col min="10" max="10" width="5.28515625" customWidth="1"/>
    <col min="11" max="11" width="4" customWidth="1"/>
    <col min="12" max="12" width="3.7109375" customWidth="1"/>
    <col min="13" max="13" width="4.28515625" customWidth="1"/>
    <col min="14" max="14" width="3.5703125" customWidth="1"/>
    <col min="15" max="16" width="3.85546875" customWidth="1"/>
    <col min="17" max="17" width="4.7109375" customWidth="1"/>
    <col min="18" max="18" width="5.7109375" customWidth="1"/>
    <col min="19" max="19" width="5.28515625" customWidth="1"/>
    <col min="20" max="20" width="5.7109375" customWidth="1"/>
    <col min="21" max="21" width="5.42578125" customWidth="1"/>
  </cols>
  <sheetData>
    <row r="1" spans="1:28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15.75" x14ac:dyDescent="0.25">
      <c r="B2" s="108" t="s">
        <v>186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28" ht="15.75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246</v>
      </c>
      <c r="L3" s="114"/>
      <c r="M3" s="114"/>
      <c r="N3" s="116" t="s">
        <v>76</v>
      </c>
      <c r="O3" s="117"/>
      <c r="P3" s="117"/>
      <c r="Q3" s="118"/>
      <c r="R3" s="116" t="s">
        <v>5</v>
      </c>
      <c r="S3" s="117"/>
      <c r="T3" s="117"/>
      <c r="U3" s="117"/>
      <c r="V3" s="118"/>
      <c r="W3" s="1"/>
      <c r="X3" s="1"/>
      <c r="Y3" s="1"/>
      <c r="Z3" s="1"/>
      <c r="AA3" s="1"/>
      <c r="AB3" s="1"/>
    </row>
    <row r="4" spans="1:28" ht="309.75" x14ac:dyDescent="0.25">
      <c r="A4" s="111"/>
      <c r="B4" s="113"/>
      <c r="C4" s="2" t="s">
        <v>151</v>
      </c>
      <c r="D4" s="2" t="s">
        <v>140</v>
      </c>
      <c r="E4" s="2" t="s">
        <v>141</v>
      </c>
      <c r="F4" s="2" t="s">
        <v>142</v>
      </c>
      <c r="G4" s="2" t="s">
        <v>143</v>
      </c>
      <c r="H4" s="2" t="s">
        <v>164</v>
      </c>
      <c r="I4" s="2" t="s">
        <v>180</v>
      </c>
      <c r="J4" s="2" t="s">
        <v>181</v>
      </c>
      <c r="K4" s="2" t="s">
        <v>144</v>
      </c>
      <c r="L4" s="2" t="s">
        <v>145</v>
      </c>
      <c r="M4" s="2" t="s">
        <v>146</v>
      </c>
      <c r="N4" s="2" t="s">
        <v>147</v>
      </c>
      <c r="O4" s="2" t="s">
        <v>148</v>
      </c>
      <c r="P4" s="2" t="s">
        <v>149</v>
      </c>
      <c r="Q4" s="2" t="s">
        <v>150</v>
      </c>
      <c r="R4" s="3" t="s">
        <v>6</v>
      </c>
      <c r="S4" s="52" t="s">
        <v>7</v>
      </c>
      <c r="T4" s="5" t="s">
        <v>8</v>
      </c>
      <c r="U4" s="3" t="s">
        <v>9</v>
      </c>
      <c r="V4" s="6" t="s">
        <v>10</v>
      </c>
    </row>
    <row r="5" spans="1:28" x14ac:dyDescent="0.25">
      <c r="A5" s="64">
        <v>1</v>
      </c>
      <c r="B5" s="50" t="s">
        <v>172</v>
      </c>
      <c r="C5" s="23"/>
      <c r="D5" s="36"/>
      <c r="E5" s="36"/>
      <c r="F5" s="36"/>
      <c r="G5" s="23">
        <v>93</v>
      </c>
      <c r="H5" s="23">
        <v>92</v>
      </c>
      <c r="I5" s="23">
        <v>97</v>
      </c>
      <c r="J5" s="23">
        <v>91</v>
      </c>
      <c r="K5" s="23">
        <v>95</v>
      </c>
      <c r="L5" s="23">
        <v>90</v>
      </c>
      <c r="M5" s="23">
        <v>90</v>
      </c>
      <c r="N5" s="41">
        <v>92</v>
      </c>
      <c r="O5" s="23">
        <v>90</v>
      </c>
      <c r="P5" s="23">
        <v>96</v>
      </c>
      <c r="Q5" s="23">
        <v>96</v>
      </c>
      <c r="R5" s="34">
        <f>AVERAGE(C5:Q5)</f>
        <v>92.909090909090907</v>
      </c>
      <c r="S5" s="28"/>
      <c r="T5" s="51">
        <f>R5+S5</f>
        <v>92.909090909090907</v>
      </c>
      <c r="U5" s="26"/>
      <c r="V5" s="35" t="s">
        <v>244</v>
      </c>
    </row>
    <row r="6" spans="1:28" x14ac:dyDescent="0.25">
      <c r="A6" s="64">
        <v>2</v>
      </c>
      <c r="B6" s="50" t="s">
        <v>153</v>
      </c>
      <c r="C6" s="23">
        <v>91</v>
      </c>
      <c r="D6" s="36"/>
      <c r="E6" s="23">
        <v>91</v>
      </c>
      <c r="F6" s="23">
        <v>90</v>
      </c>
      <c r="G6" s="23"/>
      <c r="H6" s="23">
        <v>93</v>
      </c>
      <c r="I6" s="37"/>
      <c r="J6" s="23"/>
      <c r="K6" s="23">
        <v>90</v>
      </c>
      <c r="L6" s="23">
        <v>92</v>
      </c>
      <c r="M6" s="23">
        <v>94</v>
      </c>
      <c r="N6" s="41">
        <v>92</v>
      </c>
      <c r="O6" s="23">
        <v>92</v>
      </c>
      <c r="P6" s="23">
        <v>94</v>
      </c>
      <c r="Q6" s="23">
        <v>94</v>
      </c>
      <c r="R6" s="34">
        <f>AVERAGE(C6:Q6)</f>
        <v>92.090909090909093</v>
      </c>
      <c r="S6" s="28"/>
      <c r="T6" s="14">
        <f>R6+S6</f>
        <v>92.090909090909093</v>
      </c>
      <c r="U6" s="25"/>
      <c r="V6" s="35" t="s">
        <v>244</v>
      </c>
    </row>
    <row r="8" spans="1:28" x14ac:dyDescent="0.25">
      <c r="B8" t="s">
        <v>39</v>
      </c>
      <c r="C8" t="s">
        <v>40</v>
      </c>
    </row>
    <row r="9" spans="1:28" x14ac:dyDescent="0.25">
      <c r="B9" t="s">
        <v>41</v>
      </c>
    </row>
    <row r="10" spans="1:28" x14ac:dyDescent="0.25">
      <c r="B10" t="s">
        <v>42</v>
      </c>
      <c r="C10" t="s">
        <v>43</v>
      </c>
    </row>
    <row r="11" spans="1:28" x14ac:dyDescent="0.25">
      <c r="B11" t="s">
        <v>42</v>
      </c>
      <c r="C11" t="s">
        <v>44</v>
      </c>
    </row>
    <row r="12" spans="1:28" x14ac:dyDescent="0.25">
      <c r="B12" t="s">
        <v>42</v>
      </c>
      <c r="C12" t="s">
        <v>45</v>
      </c>
    </row>
    <row r="13" spans="1:28" x14ac:dyDescent="0.25">
      <c r="B13" t="s">
        <v>42</v>
      </c>
      <c r="C13" t="s">
        <v>46</v>
      </c>
    </row>
    <row r="14" spans="1:28" x14ac:dyDescent="0.25">
      <c r="B14" t="s">
        <v>42</v>
      </c>
      <c r="C14" t="s">
        <v>47</v>
      </c>
    </row>
    <row r="15" spans="1:28" x14ac:dyDescent="0.25">
      <c r="B15" t="s">
        <v>48</v>
      </c>
      <c r="C15" t="s">
        <v>49</v>
      </c>
    </row>
  </sheetData>
  <mergeCells count="8">
    <mergeCell ref="B1:AB1"/>
    <mergeCell ref="B2:AB2"/>
    <mergeCell ref="A3:A4"/>
    <mergeCell ref="B3:B4"/>
    <mergeCell ref="C3:J3"/>
    <mergeCell ref="K3:M3"/>
    <mergeCell ref="N3:Q3"/>
    <mergeCell ref="R3:V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topLeftCell="A35" workbookViewId="0">
      <selection activeCell="R7" sqref="R7"/>
    </sheetView>
  </sheetViews>
  <sheetFormatPr defaultRowHeight="15" x14ac:dyDescent="0.25"/>
  <cols>
    <col min="1" max="1" width="6.28515625" customWidth="1"/>
    <col min="2" max="2" width="35.5703125" customWidth="1"/>
    <col min="3" max="3" width="3.85546875" customWidth="1"/>
    <col min="4" max="4" width="4" customWidth="1"/>
    <col min="5" max="5" width="5.7109375" customWidth="1"/>
    <col min="6" max="6" width="5.28515625" customWidth="1"/>
    <col min="7" max="7" width="4.5703125" customWidth="1"/>
    <col min="8" max="8" width="4.28515625" customWidth="1"/>
    <col min="9" max="9" width="4" customWidth="1"/>
    <col min="10" max="10" width="4.28515625" customWidth="1"/>
    <col min="11" max="11" width="4.42578125" customWidth="1"/>
    <col min="12" max="12" width="7.140625" customWidth="1"/>
    <col min="13" max="13" width="7.5703125" customWidth="1"/>
    <col min="14" max="14" width="5.7109375" customWidth="1"/>
    <col min="15" max="15" width="7.42578125" customWidth="1"/>
    <col min="16" max="16" width="11.5703125" customWidth="1"/>
  </cols>
  <sheetData>
    <row r="1" spans="1:23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15.75" x14ac:dyDescent="0.25">
      <c r="B2" s="108" t="s">
        <v>185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15.75" x14ac:dyDescent="0.25">
      <c r="A3" s="110" t="s">
        <v>1</v>
      </c>
      <c r="B3" s="112" t="s">
        <v>2</v>
      </c>
      <c r="C3" s="112" t="s">
        <v>3</v>
      </c>
      <c r="D3" s="114"/>
      <c r="E3" s="115" t="s">
        <v>4</v>
      </c>
      <c r="F3" s="114"/>
      <c r="G3" s="114"/>
      <c r="H3" s="114"/>
      <c r="I3" s="114"/>
      <c r="J3" s="116" t="s">
        <v>76</v>
      </c>
      <c r="K3" s="117"/>
      <c r="L3" s="117"/>
      <c r="M3" s="116" t="s">
        <v>5</v>
      </c>
      <c r="N3" s="117"/>
      <c r="O3" s="117"/>
      <c r="P3" s="117"/>
      <c r="Q3" s="118"/>
      <c r="R3" s="1"/>
      <c r="S3" s="1"/>
      <c r="T3" s="1"/>
      <c r="U3" s="1"/>
      <c r="V3" s="1"/>
      <c r="W3" s="1"/>
    </row>
    <row r="4" spans="1:23" ht="356.25" x14ac:dyDescent="0.25">
      <c r="A4" s="111"/>
      <c r="B4" s="113"/>
      <c r="C4" s="2" t="s">
        <v>209</v>
      </c>
      <c r="D4" s="2" t="s">
        <v>210</v>
      </c>
      <c r="E4" s="2" t="s">
        <v>211</v>
      </c>
      <c r="F4" s="2" t="s">
        <v>212</v>
      </c>
      <c r="G4" s="2" t="s">
        <v>213</v>
      </c>
      <c r="H4" s="2" t="s">
        <v>214</v>
      </c>
      <c r="I4" s="2" t="s">
        <v>215</v>
      </c>
      <c r="J4" s="2" t="s">
        <v>216</v>
      </c>
      <c r="K4" s="2" t="s">
        <v>217</v>
      </c>
      <c r="L4" s="2" t="s">
        <v>218</v>
      </c>
      <c r="M4" s="3" t="s">
        <v>6</v>
      </c>
      <c r="N4" s="4" t="s">
        <v>7</v>
      </c>
      <c r="O4" s="5" t="s">
        <v>8</v>
      </c>
      <c r="P4" s="3" t="s">
        <v>9</v>
      </c>
      <c r="Q4" s="6" t="s">
        <v>10</v>
      </c>
    </row>
    <row r="5" spans="1:23" x14ac:dyDescent="0.25">
      <c r="A5" s="64">
        <v>1</v>
      </c>
      <c r="B5" s="54" t="s">
        <v>194</v>
      </c>
      <c r="C5" s="23">
        <v>96</v>
      </c>
      <c r="D5" s="23">
        <v>98</v>
      </c>
      <c r="E5" s="23">
        <v>96</v>
      </c>
      <c r="F5" s="23">
        <v>100</v>
      </c>
      <c r="G5" s="23">
        <v>95</v>
      </c>
      <c r="H5" s="23">
        <v>100</v>
      </c>
      <c r="I5" s="23">
        <v>100</v>
      </c>
      <c r="J5" s="23">
        <v>100</v>
      </c>
      <c r="K5" s="23">
        <v>96</v>
      </c>
      <c r="L5" s="23">
        <v>100</v>
      </c>
      <c r="M5" s="9">
        <f t="shared" ref="M5:M51" si="0">AVERAGE(C5:L5)</f>
        <v>98.1</v>
      </c>
      <c r="N5" s="60">
        <v>2</v>
      </c>
      <c r="O5" s="11">
        <f t="shared" ref="O5:O51" si="1">M5+N5</f>
        <v>100.1</v>
      </c>
      <c r="P5" s="12"/>
      <c r="Q5" s="35" t="s">
        <v>244</v>
      </c>
    </row>
    <row r="6" spans="1:23" x14ac:dyDescent="0.25">
      <c r="A6" s="64">
        <v>2</v>
      </c>
      <c r="B6" s="54" t="s">
        <v>238</v>
      </c>
      <c r="C6" s="23">
        <v>96</v>
      </c>
      <c r="D6" s="23">
        <v>91</v>
      </c>
      <c r="E6" s="23">
        <v>91</v>
      </c>
      <c r="F6" s="23">
        <v>90</v>
      </c>
      <c r="G6" s="23">
        <v>97</v>
      </c>
      <c r="H6" s="23">
        <v>99</v>
      </c>
      <c r="I6" s="23">
        <v>90</v>
      </c>
      <c r="J6" s="23">
        <v>100</v>
      </c>
      <c r="K6" s="23">
        <v>90</v>
      </c>
      <c r="L6" s="23">
        <v>91</v>
      </c>
      <c r="M6" s="9">
        <f t="shared" si="0"/>
        <v>93.5</v>
      </c>
      <c r="N6" s="60">
        <v>5</v>
      </c>
      <c r="O6" s="11">
        <f t="shared" si="1"/>
        <v>98.5</v>
      </c>
      <c r="P6" s="29"/>
      <c r="Q6" s="35" t="s">
        <v>244</v>
      </c>
    </row>
    <row r="7" spans="1:23" x14ac:dyDescent="0.25">
      <c r="A7" s="64">
        <v>3</v>
      </c>
      <c r="B7" s="54" t="s">
        <v>205</v>
      </c>
      <c r="C7" s="23">
        <v>90</v>
      </c>
      <c r="D7" s="23">
        <v>91</v>
      </c>
      <c r="E7" s="23">
        <v>96</v>
      </c>
      <c r="F7" s="23">
        <v>90</v>
      </c>
      <c r="G7" s="23">
        <v>97</v>
      </c>
      <c r="H7" s="23">
        <v>98</v>
      </c>
      <c r="I7" s="23">
        <v>90</v>
      </c>
      <c r="J7" s="23">
        <v>90</v>
      </c>
      <c r="K7" s="23">
        <v>76</v>
      </c>
      <c r="L7" s="23">
        <v>90</v>
      </c>
      <c r="M7" s="9">
        <f t="shared" si="0"/>
        <v>90.8</v>
      </c>
      <c r="N7" s="60">
        <v>5</v>
      </c>
      <c r="O7" s="11">
        <f t="shared" si="1"/>
        <v>95.8</v>
      </c>
      <c r="P7" s="12"/>
      <c r="Q7" s="35" t="s">
        <v>250</v>
      </c>
      <c r="R7" t="s">
        <v>254</v>
      </c>
    </row>
    <row r="8" spans="1:23" x14ac:dyDescent="0.25">
      <c r="A8" s="64">
        <v>4</v>
      </c>
      <c r="B8" s="54" t="s">
        <v>201</v>
      </c>
      <c r="C8" s="23">
        <v>93</v>
      </c>
      <c r="D8" s="23">
        <v>95</v>
      </c>
      <c r="E8" s="23">
        <v>93</v>
      </c>
      <c r="F8" s="23">
        <v>99</v>
      </c>
      <c r="G8" s="23">
        <v>95</v>
      </c>
      <c r="H8" s="23">
        <v>97</v>
      </c>
      <c r="I8" s="23">
        <v>98</v>
      </c>
      <c r="J8" s="23">
        <v>93</v>
      </c>
      <c r="K8" s="23">
        <v>100</v>
      </c>
      <c r="L8" s="23">
        <v>90</v>
      </c>
      <c r="M8" s="9">
        <f t="shared" si="0"/>
        <v>95.3</v>
      </c>
      <c r="N8" s="10"/>
      <c r="O8" s="11">
        <f t="shared" si="1"/>
        <v>95.3</v>
      </c>
      <c r="P8" s="12"/>
      <c r="Q8" s="35" t="s">
        <v>244</v>
      </c>
    </row>
    <row r="9" spans="1:23" x14ac:dyDescent="0.25">
      <c r="A9" s="64">
        <v>5</v>
      </c>
      <c r="B9" s="54" t="s">
        <v>239</v>
      </c>
      <c r="C9" s="23">
        <v>92</v>
      </c>
      <c r="D9" s="23">
        <v>91</v>
      </c>
      <c r="E9" s="23">
        <v>95</v>
      </c>
      <c r="F9" s="23">
        <v>98</v>
      </c>
      <c r="G9" s="23">
        <v>97</v>
      </c>
      <c r="H9" s="23">
        <v>95</v>
      </c>
      <c r="I9" s="23">
        <v>95</v>
      </c>
      <c r="J9" s="23">
        <v>100</v>
      </c>
      <c r="K9" s="23">
        <v>94</v>
      </c>
      <c r="L9" s="23">
        <v>94</v>
      </c>
      <c r="M9" s="9">
        <f t="shared" si="0"/>
        <v>95.1</v>
      </c>
      <c r="N9" s="10"/>
      <c r="O9" s="11">
        <f t="shared" si="1"/>
        <v>95.1</v>
      </c>
      <c r="P9" s="26"/>
      <c r="Q9" s="35" t="s">
        <v>244</v>
      </c>
    </row>
    <row r="10" spans="1:23" x14ac:dyDescent="0.25">
      <c r="A10" s="64">
        <v>6</v>
      </c>
      <c r="B10" s="54" t="s">
        <v>234</v>
      </c>
      <c r="C10" s="23">
        <v>90</v>
      </c>
      <c r="D10" s="23">
        <v>92</v>
      </c>
      <c r="E10" s="23">
        <v>91</v>
      </c>
      <c r="F10" s="23">
        <v>99</v>
      </c>
      <c r="G10" s="23">
        <v>93</v>
      </c>
      <c r="H10" s="23">
        <v>98</v>
      </c>
      <c r="I10" s="23">
        <v>90</v>
      </c>
      <c r="J10" s="23">
        <v>100</v>
      </c>
      <c r="K10" s="23">
        <v>96</v>
      </c>
      <c r="L10" s="23">
        <v>94</v>
      </c>
      <c r="M10" s="9">
        <f t="shared" si="0"/>
        <v>94.3</v>
      </c>
      <c r="N10" s="10"/>
      <c r="O10" s="14">
        <f t="shared" si="1"/>
        <v>94.3</v>
      </c>
      <c r="P10" s="29"/>
      <c r="Q10" s="35" t="s">
        <v>244</v>
      </c>
    </row>
    <row r="11" spans="1:23" x14ac:dyDescent="0.25">
      <c r="A11" s="64">
        <v>7</v>
      </c>
      <c r="B11" s="54" t="s">
        <v>223</v>
      </c>
      <c r="C11" s="23">
        <v>93</v>
      </c>
      <c r="D11" s="23">
        <v>86</v>
      </c>
      <c r="E11" s="23">
        <v>90</v>
      </c>
      <c r="F11" s="23">
        <v>94</v>
      </c>
      <c r="G11" s="23">
        <v>97</v>
      </c>
      <c r="H11" s="23">
        <v>98</v>
      </c>
      <c r="I11" s="23">
        <v>90</v>
      </c>
      <c r="J11" s="23">
        <v>96</v>
      </c>
      <c r="K11" s="23">
        <v>98</v>
      </c>
      <c r="L11" s="23">
        <v>100</v>
      </c>
      <c r="M11" s="9">
        <f t="shared" si="0"/>
        <v>94.2</v>
      </c>
      <c r="N11" s="10"/>
      <c r="O11" s="73">
        <f t="shared" si="1"/>
        <v>94.2</v>
      </c>
      <c r="P11" s="29"/>
      <c r="Q11" s="35" t="s">
        <v>250</v>
      </c>
      <c r="R11" t="s">
        <v>254</v>
      </c>
    </row>
    <row r="12" spans="1:23" x14ac:dyDescent="0.25">
      <c r="A12" s="64">
        <v>8</v>
      </c>
      <c r="B12" s="54" t="s">
        <v>233</v>
      </c>
      <c r="C12" s="23">
        <v>90</v>
      </c>
      <c r="D12" s="23">
        <v>91</v>
      </c>
      <c r="E12" s="23">
        <v>90</v>
      </c>
      <c r="F12" s="23">
        <v>100</v>
      </c>
      <c r="G12" s="23">
        <v>97</v>
      </c>
      <c r="H12" s="23">
        <v>99</v>
      </c>
      <c r="I12" s="23">
        <v>90</v>
      </c>
      <c r="J12" s="23">
        <v>92</v>
      </c>
      <c r="K12" s="23">
        <v>96</v>
      </c>
      <c r="L12" s="23">
        <v>80</v>
      </c>
      <c r="M12" s="9">
        <f t="shared" si="0"/>
        <v>92.5</v>
      </c>
      <c r="N12" s="10"/>
      <c r="O12" s="11">
        <f t="shared" si="1"/>
        <v>92.5</v>
      </c>
      <c r="P12" s="12"/>
      <c r="Q12" s="35"/>
    </row>
    <row r="13" spans="1:23" x14ac:dyDescent="0.25">
      <c r="A13" s="64">
        <v>9</v>
      </c>
      <c r="B13" s="80" t="s">
        <v>235</v>
      </c>
      <c r="C13" s="68">
        <v>90</v>
      </c>
      <c r="D13" s="68">
        <v>88</v>
      </c>
      <c r="E13" s="68">
        <v>90</v>
      </c>
      <c r="F13" s="68">
        <v>99</v>
      </c>
      <c r="G13" s="68">
        <v>90</v>
      </c>
      <c r="H13" s="68">
        <v>97</v>
      </c>
      <c r="I13" s="68">
        <v>80</v>
      </c>
      <c r="J13" s="68">
        <v>100</v>
      </c>
      <c r="K13" s="68">
        <v>94</v>
      </c>
      <c r="L13" s="68">
        <v>94</v>
      </c>
      <c r="M13" s="18">
        <f t="shared" si="0"/>
        <v>92.2</v>
      </c>
      <c r="N13" s="19"/>
      <c r="O13" s="11">
        <f t="shared" si="1"/>
        <v>92.2</v>
      </c>
      <c r="P13" s="26"/>
      <c r="Q13" s="44"/>
    </row>
    <row r="14" spans="1:23" x14ac:dyDescent="0.25">
      <c r="A14" s="99">
        <v>10</v>
      </c>
      <c r="B14" s="57" t="s">
        <v>237</v>
      </c>
      <c r="C14" s="77">
        <v>96</v>
      </c>
      <c r="D14" s="77">
        <v>91</v>
      </c>
      <c r="E14" s="77">
        <v>85</v>
      </c>
      <c r="F14" s="77">
        <v>87</v>
      </c>
      <c r="G14" s="77">
        <v>90</v>
      </c>
      <c r="H14" s="77">
        <v>93</v>
      </c>
      <c r="I14" s="77">
        <v>90</v>
      </c>
      <c r="J14" s="77">
        <v>100</v>
      </c>
      <c r="K14" s="77">
        <v>94</v>
      </c>
      <c r="L14" s="77">
        <v>94</v>
      </c>
      <c r="M14" s="14">
        <f t="shared" si="0"/>
        <v>92</v>
      </c>
      <c r="N14" s="28"/>
      <c r="O14" s="14">
        <f t="shared" si="1"/>
        <v>92</v>
      </c>
      <c r="P14" s="29"/>
      <c r="Q14" s="35"/>
    </row>
    <row r="15" spans="1:23" x14ac:dyDescent="0.25">
      <c r="A15" s="64">
        <v>11</v>
      </c>
      <c r="B15" s="91" t="s">
        <v>229</v>
      </c>
      <c r="C15" s="70">
        <v>93</v>
      </c>
      <c r="D15" s="70">
        <v>94</v>
      </c>
      <c r="E15" s="70">
        <v>91</v>
      </c>
      <c r="F15" s="70">
        <v>97</v>
      </c>
      <c r="G15" s="70">
        <v>98</v>
      </c>
      <c r="H15" s="70">
        <v>99</v>
      </c>
      <c r="I15" s="70">
        <v>90</v>
      </c>
      <c r="J15" s="70">
        <v>80</v>
      </c>
      <c r="K15" s="70">
        <v>92</v>
      </c>
      <c r="L15" s="70">
        <v>84</v>
      </c>
      <c r="M15" s="72">
        <f t="shared" si="0"/>
        <v>91.8</v>
      </c>
      <c r="N15" s="10"/>
      <c r="O15" s="73">
        <f t="shared" si="1"/>
        <v>91.8</v>
      </c>
      <c r="P15" s="98"/>
      <c r="Q15" s="100"/>
    </row>
    <row r="16" spans="1:23" x14ac:dyDescent="0.25">
      <c r="A16" s="64">
        <v>12</v>
      </c>
      <c r="B16" s="54" t="s">
        <v>220</v>
      </c>
      <c r="C16" s="23">
        <v>90</v>
      </c>
      <c r="D16" s="23">
        <v>94</v>
      </c>
      <c r="E16" s="23">
        <v>91</v>
      </c>
      <c r="F16" s="23">
        <v>90</v>
      </c>
      <c r="G16" s="23">
        <v>100</v>
      </c>
      <c r="H16" s="23">
        <v>98</v>
      </c>
      <c r="I16" s="23">
        <v>90</v>
      </c>
      <c r="J16" s="23">
        <v>92</v>
      </c>
      <c r="K16" s="23">
        <v>90</v>
      </c>
      <c r="L16" s="23">
        <v>80</v>
      </c>
      <c r="M16" s="9">
        <f t="shared" si="0"/>
        <v>91.5</v>
      </c>
      <c r="N16" s="10"/>
      <c r="O16" s="11">
        <f t="shared" si="1"/>
        <v>91.5</v>
      </c>
      <c r="P16" s="25"/>
      <c r="Q16" s="44"/>
    </row>
    <row r="17" spans="1:17" x14ac:dyDescent="0.25">
      <c r="A17" s="64">
        <v>13</v>
      </c>
      <c r="B17" s="54" t="s">
        <v>202</v>
      </c>
      <c r="C17" s="23">
        <v>96</v>
      </c>
      <c r="D17" s="23">
        <v>95</v>
      </c>
      <c r="E17" s="23">
        <v>87</v>
      </c>
      <c r="F17" s="23">
        <v>95</v>
      </c>
      <c r="G17" s="23">
        <v>91</v>
      </c>
      <c r="H17" s="23">
        <v>97</v>
      </c>
      <c r="I17" s="23">
        <v>90</v>
      </c>
      <c r="J17" s="23">
        <v>91</v>
      </c>
      <c r="K17" s="23">
        <v>80</v>
      </c>
      <c r="L17" s="23">
        <v>90</v>
      </c>
      <c r="M17" s="9">
        <f t="shared" si="0"/>
        <v>91.2</v>
      </c>
      <c r="N17" s="10"/>
      <c r="O17" s="11">
        <f t="shared" si="1"/>
        <v>91.2</v>
      </c>
      <c r="P17" s="29"/>
      <c r="Q17" s="35"/>
    </row>
    <row r="18" spans="1:17" x14ac:dyDescent="0.25">
      <c r="A18" s="64">
        <v>14</v>
      </c>
      <c r="B18" s="54" t="s">
        <v>192</v>
      </c>
      <c r="C18" s="23">
        <v>92</v>
      </c>
      <c r="D18" s="23">
        <v>85</v>
      </c>
      <c r="E18" s="23">
        <v>92</v>
      </c>
      <c r="F18" s="23">
        <v>100</v>
      </c>
      <c r="G18" s="23">
        <v>91</v>
      </c>
      <c r="H18" s="23">
        <v>95</v>
      </c>
      <c r="I18" s="23">
        <v>82</v>
      </c>
      <c r="J18" s="23">
        <v>90</v>
      </c>
      <c r="K18" s="23">
        <v>82</v>
      </c>
      <c r="L18" s="23">
        <v>90</v>
      </c>
      <c r="M18" s="9">
        <f t="shared" si="0"/>
        <v>89.9</v>
      </c>
      <c r="N18" s="10"/>
      <c r="O18" s="11">
        <f t="shared" si="1"/>
        <v>89.9</v>
      </c>
      <c r="P18" s="25"/>
      <c r="Q18" s="35"/>
    </row>
    <row r="19" spans="1:17" x14ac:dyDescent="0.25">
      <c r="A19" s="64">
        <v>15</v>
      </c>
      <c r="B19" s="54" t="s">
        <v>193</v>
      </c>
      <c r="C19" s="23">
        <v>84</v>
      </c>
      <c r="D19" s="23">
        <v>91</v>
      </c>
      <c r="E19" s="23">
        <v>84</v>
      </c>
      <c r="F19" s="23">
        <v>92</v>
      </c>
      <c r="G19" s="23">
        <v>95</v>
      </c>
      <c r="H19" s="23">
        <v>95</v>
      </c>
      <c r="I19" s="23">
        <v>95</v>
      </c>
      <c r="J19" s="23">
        <v>91</v>
      </c>
      <c r="K19" s="23">
        <v>92</v>
      </c>
      <c r="L19" s="23">
        <v>80</v>
      </c>
      <c r="M19" s="9">
        <f t="shared" si="0"/>
        <v>89.9</v>
      </c>
      <c r="N19" s="10"/>
      <c r="O19" s="11">
        <f t="shared" si="1"/>
        <v>89.9</v>
      </c>
      <c r="P19" s="12"/>
      <c r="Q19" s="35"/>
    </row>
    <row r="20" spans="1:17" x14ac:dyDescent="0.25">
      <c r="A20" s="64">
        <v>16</v>
      </c>
      <c r="B20" s="54" t="s">
        <v>221</v>
      </c>
      <c r="C20" s="23">
        <v>95</v>
      </c>
      <c r="D20" s="23">
        <v>91</v>
      </c>
      <c r="E20" s="23">
        <v>90</v>
      </c>
      <c r="F20" s="23">
        <v>88</v>
      </c>
      <c r="G20" s="23">
        <v>80</v>
      </c>
      <c r="H20" s="23">
        <v>98</v>
      </c>
      <c r="I20" s="23">
        <v>90</v>
      </c>
      <c r="J20" s="23">
        <v>92</v>
      </c>
      <c r="K20" s="23">
        <v>84</v>
      </c>
      <c r="L20" s="23">
        <v>80</v>
      </c>
      <c r="M20" s="9">
        <f t="shared" si="0"/>
        <v>88.8</v>
      </c>
      <c r="N20" s="10"/>
      <c r="O20" s="11">
        <f t="shared" si="1"/>
        <v>88.8</v>
      </c>
      <c r="P20" s="30"/>
      <c r="Q20" s="35"/>
    </row>
    <row r="21" spans="1:17" x14ac:dyDescent="0.25">
      <c r="A21" s="64">
        <v>17</v>
      </c>
      <c r="B21" s="54" t="s">
        <v>228</v>
      </c>
      <c r="C21" s="23">
        <v>93</v>
      </c>
      <c r="D21" s="23">
        <v>86</v>
      </c>
      <c r="E21" s="23">
        <v>80</v>
      </c>
      <c r="F21" s="23">
        <v>99</v>
      </c>
      <c r="G21" s="23">
        <v>90</v>
      </c>
      <c r="H21" s="23">
        <v>96</v>
      </c>
      <c r="I21" s="23">
        <v>75</v>
      </c>
      <c r="J21" s="23">
        <v>92</v>
      </c>
      <c r="K21" s="23">
        <v>96</v>
      </c>
      <c r="L21" s="23">
        <v>80</v>
      </c>
      <c r="M21" s="9">
        <f t="shared" si="0"/>
        <v>88.7</v>
      </c>
      <c r="N21" s="10"/>
      <c r="O21" s="11">
        <f t="shared" si="1"/>
        <v>88.7</v>
      </c>
      <c r="P21" s="25"/>
      <c r="Q21" s="35"/>
    </row>
    <row r="22" spans="1:17" x14ac:dyDescent="0.25">
      <c r="A22" s="64">
        <v>18</v>
      </c>
      <c r="B22" s="54" t="s">
        <v>191</v>
      </c>
      <c r="C22" s="23">
        <v>90</v>
      </c>
      <c r="D22" s="23">
        <v>95</v>
      </c>
      <c r="E22" s="23">
        <v>81</v>
      </c>
      <c r="F22" s="23">
        <v>89</v>
      </c>
      <c r="G22" s="23">
        <v>82</v>
      </c>
      <c r="H22" s="23">
        <v>98</v>
      </c>
      <c r="I22" s="23">
        <v>85</v>
      </c>
      <c r="J22" s="23">
        <v>92</v>
      </c>
      <c r="K22" s="23">
        <v>92</v>
      </c>
      <c r="L22" s="23">
        <v>80</v>
      </c>
      <c r="M22" s="9">
        <f t="shared" si="0"/>
        <v>88.4</v>
      </c>
      <c r="N22" s="10"/>
      <c r="O22" s="11">
        <f t="shared" si="1"/>
        <v>88.4</v>
      </c>
      <c r="P22" s="12"/>
      <c r="Q22" s="35"/>
    </row>
    <row r="23" spans="1:17" x14ac:dyDescent="0.25">
      <c r="A23" s="45">
        <v>19</v>
      </c>
      <c r="B23" s="54" t="s">
        <v>204</v>
      </c>
      <c r="C23" s="23">
        <v>95</v>
      </c>
      <c r="D23" s="23">
        <v>80</v>
      </c>
      <c r="E23" s="23">
        <v>83</v>
      </c>
      <c r="F23" s="23">
        <v>93</v>
      </c>
      <c r="G23" s="23">
        <v>91</v>
      </c>
      <c r="H23" s="23">
        <v>96</v>
      </c>
      <c r="I23" s="23">
        <v>78</v>
      </c>
      <c r="J23" s="23">
        <v>93</v>
      </c>
      <c r="K23" s="23">
        <v>82</v>
      </c>
      <c r="L23" s="23">
        <v>80</v>
      </c>
      <c r="M23" s="9">
        <f t="shared" si="0"/>
        <v>87.1</v>
      </c>
      <c r="N23" s="10"/>
      <c r="O23" s="11">
        <f t="shared" si="1"/>
        <v>87.1</v>
      </c>
      <c r="P23" s="30"/>
      <c r="Q23" s="35"/>
    </row>
    <row r="24" spans="1:17" x14ac:dyDescent="0.25">
      <c r="A24" s="45">
        <v>20</v>
      </c>
      <c r="B24" s="54" t="s">
        <v>230</v>
      </c>
      <c r="C24" s="23">
        <v>87</v>
      </c>
      <c r="D24" s="23">
        <v>86</v>
      </c>
      <c r="E24" s="23">
        <v>76</v>
      </c>
      <c r="F24" s="23">
        <v>97</v>
      </c>
      <c r="G24" s="23">
        <v>90</v>
      </c>
      <c r="H24" s="23">
        <v>96</v>
      </c>
      <c r="I24" s="23">
        <v>85</v>
      </c>
      <c r="J24" s="23">
        <v>93</v>
      </c>
      <c r="K24" s="23">
        <v>76</v>
      </c>
      <c r="L24" s="23">
        <v>80</v>
      </c>
      <c r="M24" s="9">
        <f t="shared" si="0"/>
        <v>86.6</v>
      </c>
      <c r="N24" s="10"/>
      <c r="O24" s="11">
        <f t="shared" si="1"/>
        <v>86.6</v>
      </c>
      <c r="P24" s="12"/>
      <c r="Q24" s="44"/>
    </row>
    <row r="25" spans="1:17" x14ac:dyDescent="0.25">
      <c r="A25" s="45">
        <v>21</v>
      </c>
      <c r="B25" s="54" t="s">
        <v>226</v>
      </c>
      <c r="C25" s="23">
        <v>80</v>
      </c>
      <c r="D25" s="23">
        <v>86</v>
      </c>
      <c r="E25" s="23">
        <v>81</v>
      </c>
      <c r="F25" s="23">
        <v>87</v>
      </c>
      <c r="G25" s="23">
        <v>79</v>
      </c>
      <c r="H25" s="23">
        <v>96</v>
      </c>
      <c r="I25" s="23">
        <v>90</v>
      </c>
      <c r="J25" s="23">
        <v>92</v>
      </c>
      <c r="K25" s="23">
        <v>84</v>
      </c>
      <c r="L25" s="23">
        <v>80</v>
      </c>
      <c r="M25" s="9">
        <f t="shared" si="0"/>
        <v>85.5</v>
      </c>
      <c r="N25" s="10"/>
      <c r="O25" s="11">
        <f t="shared" si="1"/>
        <v>85.5</v>
      </c>
      <c r="P25" s="29"/>
      <c r="Q25" s="35"/>
    </row>
    <row r="26" spans="1:17" x14ac:dyDescent="0.25">
      <c r="A26" s="45">
        <v>22</v>
      </c>
      <c r="B26" s="54" t="s">
        <v>232</v>
      </c>
      <c r="C26" s="23">
        <v>95</v>
      </c>
      <c r="D26" s="23">
        <v>81</v>
      </c>
      <c r="E26" s="23">
        <v>84</v>
      </c>
      <c r="F26" s="23">
        <v>92</v>
      </c>
      <c r="G26" s="23">
        <v>66</v>
      </c>
      <c r="H26" s="23">
        <v>97</v>
      </c>
      <c r="I26" s="23">
        <v>80</v>
      </c>
      <c r="J26" s="23">
        <v>92</v>
      </c>
      <c r="K26" s="23">
        <v>76</v>
      </c>
      <c r="L26" s="23">
        <v>84</v>
      </c>
      <c r="M26" s="9">
        <f t="shared" si="0"/>
        <v>84.7</v>
      </c>
      <c r="N26" s="10"/>
      <c r="O26" s="11">
        <f t="shared" si="1"/>
        <v>84.7</v>
      </c>
      <c r="P26" s="25"/>
      <c r="Q26" s="35" t="s">
        <v>248</v>
      </c>
    </row>
    <row r="27" spans="1:17" x14ac:dyDescent="0.25">
      <c r="A27" s="45">
        <v>23</v>
      </c>
      <c r="B27" s="54" t="s">
        <v>189</v>
      </c>
      <c r="C27" s="23">
        <v>72</v>
      </c>
      <c r="D27" s="23">
        <v>80</v>
      </c>
      <c r="E27" s="23">
        <v>82</v>
      </c>
      <c r="F27" s="23">
        <v>87</v>
      </c>
      <c r="G27" s="23">
        <v>91</v>
      </c>
      <c r="H27" s="23">
        <v>85</v>
      </c>
      <c r="I27" s="23">
        <v>80</v>
      </c>
      <c r="J27" s="23">
        <v>93</v>
      </c>
      <c r="K27" s="23">
        <v>92</v>
      </c>
      <c r="L27" s="23">
        <v>80</v>
      </c>
      <c r="M27" s="9">
        <f t="shared" si="0"/>
        <v>84.2</v>
      </c>
      <c r="N27" s="10"/>
      <c r="O27" s="11">
        <f t="shared" si="1"/>
        <v>84.2</v>
      </c>
      <c r="P27" s="21"/>
      <c r="Q27" s="35" t="s">
        <v>248</v>
      </c>
    </row>
    <row r="28" spans="1:17" x14ac:dyDescent="0.25">
      <c r="A28" s="45">
        <v>24</v>
      </c>
      <c r="B28" s="54" t="s">
        <v>224</v>
      </c>
      <c r="C28" s="23">
        <v>70</v>
      </c>
      <c r="D28" s="23">
        <v>86</v>
      </c>
      <c r="E28" s="23">
        <v>75</v>
      </c>
      <c r="F28" s="23">
        <v>87</v>
      </c>
      <c r="G28" s="23">
        <v>80</v>
      </c>
      <c r="H28" s="23">
        <v>92</v>
      </c>
      <c r="I28" s="23">
        <v>90</v>
      </c>
      <c r="J28" s="23">
        <v>80</v>
      </c>
      <c r="K28" s="23">
        <v>84</v>
      </c>
      <c r="L28" s="23">
        <v>84</v>
      </c>
      <c r="M28" s="9">
        <f t="shared" si="0"/>
        <v>82.8</v>
      </c>
      <c r="N28" s="10"/>
      <c r="O28" s="11">
        <f t="shared" si="1"/>
        <v>82.8</v>
      </c>
      <c r="P28" s="25"/>
      <c r="Q28" s="35" t="s">
        <v>248</v>
      </c>
    </row>
    <row r="29" spans="1:17" x14ac:dyDescent="0.25">
      <c r="A29" s="45">
        <v>25</v>
      </c>
      <c r="B29" s="54" t="s">
        <v>208</v>
      </c>
      <c r="C29" s="23">
        <v>92</v>
      </c>
      <c r="D29" s="23">
        <v>82</v>
      </c>
      <c r="E29" s="23">
        <v>73</v>
      </c>
      <c r="F29" s="23">
        <v>87</v>
      </c>
      <c r="G29" s="23">
        <v>92</v>
      </c>
      <c r="H29" s="23">
        <v>83</v>
      </c>
      <c r="I29" s="23">
        <v>90</v>
      </c>
      <c r="J29" s="23">
        <v>84</v>
      </c>
      <c r="K29" s="23">
        <v>64</v>
      </c>
      <c r="L29" s="23">
        <v>80</v>
      </c>
      <c r="M29" s="9">
        <f t="shared" si="0"/>
        <v>82.7</v>
      </c>
      <c r="N29" s="10"/>
      <c r="O29" s="11">
        <f t="shared" si="1"/>
        <v>82.7</v>
      </c>
      <c r="P29" s="12"/>
      <c r="Q29" s="35" t="s">
        <v>248</v>
      </c>
    </row>
    <row r="30" spans="1:17" x14ac:dyDescent="0.25">
      <c r="A30" s="45">
        <v>26</v>
      </c>
      <c r="B30" s="54" t="s">
        <v>190</v>
      </c>
      <c r="C30" s="23">
        <v>80</v>
      </c>
      <c r="D30" s="23">
        <v>74</v>
      </c>
      <c r="E30" s="23">
        <v>86</v>
      </c>
      <c r="F30" s="23">
        <v>73</v>
      </c>
      <c r="G30" s="23">
        <v>79</v>
      </c>
      <c r="H30" s="23">
        <v>95</v>
      </c>
      <c r="I30" s="23">
        <v>90</v>
      </c>
      <c r="J30" s="23">
        <v>91</v>
      </c>
      <c r="K30" s="23">
        <v>76</v>
      </c>
      <c r="L30" s="23">
        <v>80</v>
      </c>
      <c r="M30" s="9">
        <f t="shared" si="0"/>
        <v>82.4</v>
      </c>
      <c r="N30" s="10"/>
      <c r="O30" s="11">
        <f t="shared" si="1"/>
        <v>82.4</v>
      </c>
      <c r="P30" s="12"/>
      <c r="Q30" s="35"/>
    </row>
    <row r="31" spans="1:17" x14ac:dyDescent="0.25">
      <c r="A31" s="45">
        <v>27</v>
      </c>
      <c r="B31" s="54" t="s">
        <v>195</v>
      </c>
      <c r="C31" s="23">
        <v>76</v>
      </c>
      <c r="D31" s="23">
        <v>95</v>
      </c>
      <c r="E31" s="23">
        <v>72</v>
      </c>
      <c r="F31" s="23">
        <v>93</v>
      </c>
      <c r="G31" s="23">
        <v>75</v>
      </c>
      <c r="H31" s="23">
        <v>98</v>
      </c>
      <c r="I31" s="23">
        <v>90</v>
      </c>
      <c r="J31" s="23">
        <v>80</v>
      </c>
      <c r="K31" s="40">
        <v>60</v>
      </c>
      <c r="L31" s="23">
        <v>80</v>
      </c>
      <c r="M31" s="9">
        <f t="shared" si="0"/>
        <v>81.900000000000006</v>
      </c>
      <c r="N31" s="10"/>
      <c r="O31" s="11">
        <f t="shared" si="1"/>
        <v>81.900000000000006</v>
      </c>
      <c r="P31" s="26"/>
      <c r="Q31" s="44"/>
    </row>
    <row r="32" spans="1:17" x14ac:dyDescent="0.25">
      <c r="A32" s="45">
        <v>28</v>
      </c>
      <c r="B32" s="54" t="s">
        <v>242</v>
      </c>
      <c r="C32" s="23">
        <v>90</v>
      </c>
      <c r="D32" s="23">
        <v>63</v>
      </c>
      <c r="E32" s="23">
        <v>66</v>
      </c>
      <c r="F32" s="23">
        <v>95</v>
      </c>
      <c r="G32" s="23">
        <v>83</v>
      </c>
      <c r="H32" s="23">
        <v>80</v>
      </c>
      <c r="I32" s="23">
        <v>68</v>
      </c>
      <c r="J32" s="23">
        <v>100</v>
      </c>
      <c r="K32" s="23">
        <v>90</v>
      </c>
      <c r="L32" s="23">
        <v>83</v>
      </c>
      <c r="M32" s="9">
        <f t="shared" si="0"/>
        <v>81.8</v>
      </c>
      <c r="N32" s="10"/>
      <c r="O32" s="11">
        <f t="shared" si="1"/>
        <v>81.8</v>
      </c>
      <c r="P32" s="56"/>
      <c r="Q32" s="56"/>
    </row>
    <row r="33" spans="1:17" x14ac:dyDescent="0.25">
      <c r="A33" s="45">
        <v>29</v>
      </c>
      <c r="B33" s="54" t="s">
        <v>199</v>
      </c>
      <c r="C33" s="23">
        <v>65</v>
      </c>
      <c r="D33" s="23">
        <v>77</v>
      </c>
      <c r="E33" s="23">
        <v>96</v>
      </c>
      <c r="F33" s="23">
        <v>80</v>
      </c>
      <c r="G33" s="23">
        <v>76</v>
      </c>
      <c r="H33" s="23">
        <v>94</v>
      </c>
      <c r="I33" s="23">
        <v>75</v>
      </c>
      <c r="J33" s="23">
        <v>91</v>
      </c>
      <c r="K33" s="23">
        <v>76</v>
      </c>
      <c r="L33" s="23">
        <v>80</v>
      </c>
      <c r="M33" s="9">
        <f t="shared" si="0"/>
        <v>81</v>
      </c>
      <c r="N33" s="10"/>
      <c r="O33" s="11">
        <f t="shared" si="1"/>
        <v>81</v>
      </c>
      <c r="P33" s="25"/>
      <c r="Q33" s="35"/>
    </row>
    <row r="34" spans="1:17" x14ac:dyDescent="0.25">
      <c r="A34" s="45">
        <v>30</v>
      </c>
      <c r="B34" s="54" t="s">
        <v>225</v>
      </c>
      <c r="C34" s="23">
        <v>90</v>
      </c>
      <c r="D34" s="23">
        <v>86</v>
      </c>
      <c r="E34" s="23">
        <v>91</v>
      </c>
      <c r="F34" s="23">
        <v>77</v>
      </c>
      <c r="G34" s="23">
        <v>61</v>
      </c>
      <c r="H34" s="23">
        <v>95</v>
      </c>
      <c r="I34" s="23">
        <v>75</v>
      </c>
      <c r="J34" s="23">
        <v>80</v>
      </c>
      <c r="K34" s="23">
        <v>68</v>
      </c>
      <c r="L34" s="23">
        <v>80</v>
      </c>
      <c r="M34" s="9">
        <f t="shared" si="0"/>
        <v>80.3</v>
      </c>
      <c r="N34" s="10"/>
      <c r="O34" s="11">
        <f t="shared" si="1"/>
        <v>80.3</v>
      </c>
      <c r="P34" s="12"/>
      <c r="Q34" s="35"/>
    </row>
    <row r="35" spans="1:17" x14ac:dyDescent="0.25">
      <c r="A35" s="45">
        <v>31</v>
      </c>
      <c r="B35" s="54" t="s">
        <v>240</v>
      </c>
      <c r="C35" s="23">
        <v>60</v>
      </c>
      <c r="D35" s="23">
        <v>67</v>
      </c>
      <c r="E35" s="23">
        <v>76</v>
      </c>
      <c r="F35" s="23">
        <v>92</v>
      </c>
      <c r="G35" s="23">
        <v>78</v>
      </c>
      <c r="H35" s="23">
        <v>92</v>
      </c>
      <c r="I35" s="23">
        <v>70</v>
      </c>
      <c r="J35" s="23">
        <v>100</v>
      </c>
      <c r="K35" s="23">
        <v>80</v>
      </c>
      <c r="L35" s="23">
        <v>83</v>
      </c>
      <c r="M35" s="9">
        <f t="shared" si="0"/>
        <v>79.8</v>
      </c>
      <c r="N35" s="10"/>
      <c r="O35" s="11">
        <f t="shared" si="1"/>
        <v>79.8</v>
      </c>
      <c r="P35" s="12"/>
      <c r="Q35" s="35"/>
    </row>
    <row r="36" spans="1:17" x14ac:dyDescent="0.25">
      <c r="A36" s="45">
        <v>32</v>
      </c>
      <c r="B36" s="54" t="s">
        <v>219</v>
      </c>
      <c r="C36" s="23">
        <v>73</v>
      </c>
      <c r="D36" s="23">
        <v>84</v>
      </c>
      <c r="E36" s="23">
        <v>78</v>
      </c>
      <c r="F36" s="23">
        <v>87</v>
      </c>
      <c r="G36" s="23">
        <v>75</v>
      </c>
      <c r="H36" s="23">
        <v>91</v>
      </c>
      <c r="I36" s="23">
        <v>66</v>
      </c>
      <c r="J36" s="23">
        <v>80</v>
      </c>
      <c r="K36" s="23">
        <v>82</v>
      </c>
      <c r="L36" s="23">
        <v>80</v>
      </c>
      <c r="M36" s="9">
        <f t="shared" si="0"/>
        <v>79.599999999999994</v>
      </c>
      <c r="N36" s="10"/>
      <c r="O36" s="11">
        <f t="shared" si="1"/>
        <v>79.599999999999994</v>
      </c>
      <c r="P36" s="29"/>
      <c r="Q36" s="35"/>
    </row>
    <row r="37" spans="1:17" x14ac:dyDescent="0.25">
      <c r="A37" s="45">
        <v>33</v>
      </c>
      <c r="B37" s="54" t="s">
        <v>203</v>
      </c>
      <c r="C37" s="23">
        <v>72</v>
      </c>
      <c r="D37" s="23">
        <v>80</v>
      </c>
      <c r="E37" s="23">
        <v>92</v>
      </c>
      <c r="F37" s="23">
        <v>84</v>
      </c>
      <c r="G37" s="23">
        <v>83</v>
      </c>
      <c r="H37" s="23">
        <v>75</v>
      </c>
      <c r="I37" s="23">
        <v>75</v>
      </c>
      <c r="J37" s="23">
        <v>87</v>
      </c>
      <c r="K37" s="23">
        <v>64</v>
      </c>
      <c r="L37" s="23">
        <v>80</v>
      </c>
      <c r="M37" s="9">
        <f t="shared" si="0"/>
        <v>79.2</v>
      </c>
      <c r="N37" s="10"/>
      <c r="O37" s="11">
        <f t="shared" si="1"/>
        <v>79.2</v>
      </c>
      <c r="P37" s="25"/>
      <c r="Q37" s="35"/>
    </row>
    <row r="38" spans="1:17" x14ac:dyDescent="0.25">
      <c r="A38" s="45">
        <v>34</v>
      </c>
      <c r="B38" s="54" t="s">
        <v>231</v>
      </c>
      <c r="C38" s="23">
        <v>93</v>
      </c>
      <c r="D38" s="23">
        <v>67</v>
      </c>
      <c r="E38" s="23">
        <v>68</v>
      </c>
      <c r="F38" s="23">
        <v>93</v>
      </c>
      <c r="G38" s="23">
        <v>78</v>
      </c>
      <c r="H38" s="23">
        <v>91</v>
      </c>
      <c r="I38" s="23">
        <v>80</v>
      </c>
      <c r="J38" s="23">
        <v>71</v>
      </c>
      <c r="K38" s="23">
        <v>60</v>
      </c>
      <c r="L38" s="23">
        <v>80</v>
      </c>
      <c r="M38" s="9">
        <f t="shared" si="0"/>
        <v>78.099999999999994</v>
      </c>
      <c r="N38" s="10"/>
      <c r="O38" s="11">
        <f t="shared" si="1"/>
        <v>78.099999999999994</v>
      </c>
      <c r="P38" s="26"/>
      <c r="Q38" s="35" t="s">
        <v>248</v>
      </c>
    </row>
    <row r="39" spans="1:17" x14ac:dyDescent="0.25">
      <c r="A39" s="45">
        <v>35</v>
      </c>
      <c r="B39" s="54" t="s">
        <v>207</v>
      </c>
      <c r="C39" s="23">
        <v>84</v>
      </c>
      <c r="D39" s="23">
        <v>75</v>
      </c>
      <c r="E39" s="23">
        <v>77</v>
      </c>
      <c r="F39" s="23">
        <v>90</v>
      </c>
      <c r="G39" s="23">
        <v>75</v>
      </c>
      <c r="H39" s="23">
        <v>62</v>
      </c>
      <c r="I39" s="23">
        <v>80</v>
      </c>
      <c r="J39" s="23">
        <v>91</v>
      </c>
      <c r="K39" s="23">
        <v>64</v>
      </c>
      <c r="L39" s="23">
        <v>80</v>
      </c>
      <c r="M39" s="9">
        <f t="shared" si="0"/>
        <v>77.8</v>
      </c>
      <c r="N39" s="10"/>
      <c r="O39" s="11">
        <f t="shared" si="1"/>
        <v>77.8</v>
      </c>
      <c r="P39" s="26"/>
      <c r="Q39" s="35"/>
    </row>
    <row r="40" spans="1:17" x14ac:dyDescent="0.25">
      <c r="A40" s="45">
        <v>36</v>
      </c>
      <c r="B40" s="54" t="s">
        <v>197</v>
      </c>
      <c r="C40" s="23">
        <v>80</v>
      </c>
      <c r="D40" s="23">
        <v>82</v>
      </c>
      <c r="E40" s="23">
        <v>70</v>
      </c>
      <c r="F40" s="23">
        <v>67</v>
      </c>
      <c r="G40" s="23">
        <v>72</v>
      </c>
      <c r="H40" s="23">
        <v>75</v>
      </c>
      <c r="I40" s="23">
        <v>80</v>
      </c>
      <c r="J40" s="23">
        <v>86</v>
      </c>
      <c r="K40" s="23">
        <v>82</v>
      </c>
      <c r="L40" s="23">
        <v>80</v>
      </c>
      <c r="M40" s="9">
        <f t="shared" si="0"/>
        <v>77.400000000000006</v>
      </c>
      <c r="N40" s="10"/>
      <c r="O40" s="11">
        <f t="shared" si="1"/>
        <v>77.400000000000006</v>
      </c>
      <c r="P40" s="29"/>
      <c r="Q40" s="44"/>
    </row>
    <row r="41" spans="1:17" x14ac:dyDescent="0.25">
      <c r="A41" s="45">
        <v>37</v>
      </c>
      <c r="B41" s="54" t="s">
        <v>198</v>
      </c>
      <c r="C41" s="23">
        <v>80</v>
      </c>
      <c r="D41" s="23">
        <v>75</v>
      </c>
      <c r="E41" s="23">
        <v>73</v>
      </c>
      <c r="F41" s="23">
        <v>89</v>
      </c>
      <c r="G41" s="23">
        <v>61</v>
      </c>
      <c r="H41" s="23">
        <v>77</v>
      </c>
      <c r="I41" s="23">
        <v>75</v>
      </c>
      <c r="J41" s="23">
        <v>82</v>
      </c>
      <c r="K41" s="23">
        <v>80</v>
      </c>
      <c r="L41" s="23">
        <v>80</v>
      </c>
      <c r="M41" s="9">
        <f t="shared" si="0"/>
        <v>77.2</v>
      </c>
      <c r="N41" s="10"/>
      <c r="O41" s="11">
        <f t="shared" si="1"/>
        <v>77.2</v>
      </c>
      <c r="P41" s="25"/>
      <c r="Q41" s="35" t="s">
        <v>248</v>
      </c>
    </row>
    <row r="42" spans="1:17" x14ac:dyDescent="0.25">
      <c r="A42" s="45">
        <v>38</v>
      </c>
      <c r="B42" s="54" t="s">
        <v>222</v>
      </c>
      <c r="C42" s="40">
        <v>60</v>
      </c>
      <c r="D42" s="23">
        <v>86</v>
      </c>
      <c r="E42" s="23">
        <v>70</v>
      </c>
      <c r="F42" s="23">
        <v>89</v>
      </c>
      <c r="G42" s="23">
        <v>79</v>
      </c>
      <c r="H42" s="23">
        <v>82</v>
      </c>
      <c r="I42" s="23">
        <v>65</v>
      </c>
      <c r="J42" s="23">
        <v>80</v>
      </c>
      <c r="K42" s="23">
        <v>76</v>
      </c>
      <c r="L42" s="23">
        <v>84</v>
      </c>
      <c r="M42" s="9">
        <f t="shared" si="0"/>
        <v>77.099999999999994</v>
      </c>
      <c r="N42" s="10"/>
      <c r="O42" s="11">
        <f t="shared" si="1"/>
        <v>77.099999999999994</v>
      </c>
      <c r="P42" s="29"/>
      <c r="Q42" s="35"/>
    </row>
    <row r="43" spans="1:17" x14ac:dyDescent="0.25">
      <c r="A43" s="45">
        <v>39</v>
      </c>
      <c r="B43" s="54" t="s">
        <v>187</v>
      </c>
      <c r="C43" s="23">
        <v>76</v>
      </c>
      <c r="D43" s="23">
        <v>80</v>
      </c>
      <c r="E43" s="23">
        <v>64</v>
      </c>
      <c r="F43" s="23">
        <v>91</v>
      </c>
      <c r="G43" s="23">
        <v>79</v>
      </c>
      <c r="H43" s="23">
        <v>78</v>
      </c>
      <c r="I43" s="23">
        <v>80</v>
      </c>
      <c r="J43" s="23">
        <v>60</v>
      </c>
      <c r="K43" s="23">
        <v>80</v>
      </c>
      <c r="L43" s="23">
        <v>80</v>
      </c>
      <c r="M43" s="9">
        <f t="shared" si="0"/>
        <v>76.8</v>
      </c>
      <c r="N43" s="10"/>
      <c r="O43" s="11">
        <f t="shared" si="1"/>
        <v>76.8</v>
      </c>
      <c r="P43" s="25"/>
      <c r="Q43" s="35" t="s">
        <v>248</v>
      </c>
    </row>
    <row r="44" spans="1:17" x14ac:dyDescent="0.25">
      <c r="A44" s="45">
        <v>40</v>
      </c>
      <c r="B44" s="54" t="s">
        <v>227</v>
      </c>
      <c r="C44" s="40">
        <v>60</v>
      </c>
      <c r="D44" s="23">
        <v>79</v>
      </c>
      <c r="E44" s="23">
        <v>86</v>
      </c>
      <c r="F44" s="23">
        <v>85</v>
      </c>
      <c r="G44" s="23">
        <v>67</v>
      </c>
      <c r="H44" s="23">
        <v>77</v>
      </c>
      <c r="I44" s="23">
        <v>80</v>
      </c>
      <c r="J44" s="23">
        <v>80</v>
      </c>
      <c r="K44" s="23">
        <v>72</v>
      </c>
      <c r="L44" s="23">
        <v>80</v>
      </c>
      <c r="M44" s="9">
        <f t="shared" si="0"/>
        <v>76.599999999999994</v>
      </c>
      <c r="N44" s="10"/>
      <c r="O44" s="11">
        <f t="shared" si="1"/>
        <v>76.599999999999994</v>
      </c>
      <c r="P44" s="29"/>
      <c r="Q44" s="35"/>
    </row>
    <row r="45" spans="1:17" ht="13.5" customHeight="1" x14ac:dyDescent="0.25">
      <c r="A45" s="45">
        <v>41</v>
      </c>
      <c r="B45" s="54" t="s">
        <v>188</v>
      </c>
      <c r="C45" s="23">
        <v>60</v>
      </c>
      <c r="D45" s="23">
        <v>75</v>
      </c>
      <c r="E45" s="23">
        <v>75</v>
      </c>
      <c r="F45" s="23">
        <v>76</v>
      </c>
      <c r="G45" s="23">
        <v>60</v>
      </c>
      <c r="H45" s="23">
        <v>75</v>
      </c>
      <c r="I45" s="23">
        <v>90</v>
      </c>
      <c r="J45" s="23">
        <v>80</v>
      </c>
      <c r="K45" s="23">
        <v>60</v>
      </c>
      <c r="L45" s="23">
        <v>80</v>
      </c>
      <c r="M45" s="9">
        <f t="shared" si="0"/>
        <v>73.099999999999994</v>
      </c>
      <c r="N45" s="10"/>
      <c r="O45" s="11">
        <f t="shared" si="1"/>
        <v>73.099999999999994</v>
      </c>
      <c r="P45" s="26"/>
      <c r="Q45" s="35"/>
    </row>
    <row r="46" spans="1:17" x14ac:dyDescent="0.25">
      <c r="A46" s="55">
        <v>42</v>
      </c>
      <c r="B46" s="80" t="s">
        <v>200</v>
      </c>
      <c r="C46" s="68">
        <v>60</v>
      </c>
      <c r="D46" s="68">
        <v>75</v>
      </c>
      <c r="E46" s="68">
        <v>72</v>
      </c>
      <c r="F46" s="68">
        <v>70</v>
      </c>
      <c r="G46" s="68">
        <v>65</v>
      </c>
      <c r="H46" s="68">
        <v>93</v>
      </c>
      <c r="I46" s="68">
        <v>75</v>
      </c>
      <c r="J46" s="68">
        <v>60</v>
      </c>
      <c r="K46" s="68">
        <v>68</v>
      </c>
      <c r="L46" s="68">
        <v>80</v>
      </c>
      <c r="M46" s="18">
        <f t="shared" si="0"/>
        <v>71.8</v>
      </c>
      <c r="N46" s="19"/>
      <c r="O46" s="11">
        <f t="shared" si="1"/>
        <v>71.8</v>
      </c>
      <c r="P46" s="12"/>
      <c r="Q46" s="44"/>
    </row>
    <row r="47" spans="1:17" x14ac:dyDescent="0.25">
      <c r="A47" s="35">
        <v>43</v>
      </c>
      <c r="B47" s="57" t="s">
        <v>196</v>
      </c>
      <c r="C47" s="77">
        <v>60</v>
      </c>
      <c r="D47" s="77">
        <v>65</v>
      </c>
      <c r="E47" s="77">
        <v>78</v>
      </c>
      <c r="F47" s="77">
        <v>66</v>
      </c>
      <c r="G47" s="77">
        <v>60</v>
      </c>
      <c r="H47" s="77">
        <v>82</v>
      </c>
      <c r="I47" s="77">
        <v>80</v>
      </c>
      <c r="J47" s="77">
        <v>76</v>
      </c>
      <c r="K47" s="77">
        <v>60</v>
      </c>
      <c r="L47" s="77">
        <v>80</v>
      </c>
      <c r="M47" s="14">
        <f t="shared" si="0"/>
        <v>70.7</v>
      </c>
      <c r="N47" s="28"/>
      <c r="O47" s="14">
        <f t="shared" si="1"/>
        <v>70.7</v>
      </c>
      <c r="P47" s="16"/>
      <c r="Q47" s="35"/>
    </row>
    <row r="48" spans="1:17" x14ac:dyDescent="0.25">
      <c r="A48" s="45">
        <v>44</v>
      </c>
      <c r="B48" s="91" t="s">
        <v>206</v>
      </c>
      <c r="C48" s="70">
        <v>60</v>
      </c>
      <c r="D48" s="70">
        <v>65</v>
      </c>
      <c r="E48" s="70">
        <v>75</v>
      </c>
      <c r="F48" s="70">
        <v>75</v>
      </c>
      <c r="G48" s="70">
        <v>60</v>
      </c>
      <c r="H48" s="70">
        <v>62</v>
      </c>
      <c r="I48" s="70">
        <v>80</v>
      </c>
      <c r="J48" s="70">
        <v>78</v>
      </c>
      <c r="K48" s="70">
        <v>60</v>
      </c>
      <c r="L48" s="70">
        <v>80</v>
      </c>
      <c r="M48" s="72">
        <f t="shared" si="0"/>
        <v>69.5</v>
      </c>
      <c r="N48" s="10"/>
      <c r="O48" s="73">
        <f t="shared" si="1"/>
        <v>69.5</v>
      </c>
      <c r="P48" s="101"/>
      <c r="Q48" s="100" t="s">
        <v>248</v>
      </c>
    </row>
    <row r="49" spans="1:17" x14ac:dyDescent="0.25">
      <c r="A49" s="55">
        <v>45</v>
      </c>
      <c r="B49" s="61" t="s">
        <v>243</v>
      </c>
      <c r="C49" s="23">
        <v>90</v>
      </c>
      <c r="D49" s="23">
        <v>76</v>
      </c>
      <c r="E49" s="23">
        <v>62</v>
      </c>
      <c r="F49" s="23">
        <v>76</v>
      </c>
      <c r="G49" s="23">
        <v>60</v>
      </c>
      <c r="H49" s="23">
        <v>64</v>
      </c>
      <c r="I49" s="40">
        <v>60</v>
      </c>
      <c r="J49" s="23">
        <v>80</v>
      </c>
      <c r="K49" s="23">
        <v>60</v>
      </c>
      <c r="L49" s="40">
        <v>65</v>
      </c>
      <c r="M49" s="9">
        <f t="shared" si="0"/>
        <v>69.3</v>
      </c>
      <c r="N49" s="10"/>
      <c r="O49" s="11">
        <f t="shared" si="1"/>
        <v>69.3</v>
      </c>
      <c r="P49" s="26"/>
      <c r="Q49" s="44" t="s">
        <v>251</v>
      </c>
    </row>
    <row r="50" spans="1:17" x14ac:dyDescent="0.25">
      <c r="A50" s="35">
        <v>46</v>
      </c>
      <c r="B50" s="57" t="s">
        <v>236</v>
      </c>
      <c r="C50" s="23">
        <v>90</v>
      </c>
      <c r="D50" s="23">
        <v>63</v>
      </c>
      <c r="E50" s="46">
        <v>62</v>
      </c>
      <c r="F50" s="23">
        <v>69</v>
      </c>
      <c r="G50" s="23">
        <v>60</v>
      </c>
      <c r="H50" s="23">
        <v>75</v>
      </c>
      <c r="I50" s="23">
        <v>60</v>
      </c>
      <c r="J50" s="23">
        <v>80</v>
      </c>
      <c r="K50" s="23">
        <v>60</v>
      </c>
      <c r="L50" s="23">
        <v>66</v>
      </c>
      <c r="M50" s="9">
        <f t="shared" si="0"/>
        <v>68.5</v>
      </c>
      <c r="N50" s="10"/>
      <c r="O50" s="11">
        <f t="shared" si="1"/>
        <v>68.5</v>
      </c>
      <c r="P50" s="31"/>
      <c r="Q50" s="35" t="s">
        <v>248</v>
      </c>
    </row>
    <row r="51" spans="1:17" x14ac:dyDescent="0.25">
      <c r="A51" s="35">
        <v>47</v>
      </c>
      <c r="B51" s="57" t="s">
        <v>241</v>
      </c>
      <c r="C51" s="40">
        <v>60</v>
      </c>
      <c r="D51" s="40">
        <v>60</v>
      </c>
      <c r="E51" s="23">
        <v>76</v>
      </c>
      <c r="F51" s="23">
        <v>65</v>
      </c>
      <c r="G51" s="23">
        <v>60</v>
      </c>
      <c r="H51" s="23">
        <v>60</v>
      </c>
      <c r="I51" s="23">
        <v>75</v>
      </c>
      <c r="J51" s="23">
        <v>80</v>
      </c>
      <c r="K51" s="23">
        <v>60</v>
      </c>
      <c r="L51" s="23">
        <v>71</v>
      </c>
      <c r="M51" s="9">
        <f t="shared" si="0"/>
        <v>66.7</v>
      </c>
      <c r="N51" s="10"/>
      <c r="O51" s="14">
        <f t="shared" si="1"/>
        <v>66.7</v>
      </c>
      <c r="P51" s="29"/>
      <c r="Q51" s="35"/>
    </row>
    <row r="53" spans="1:17" x14ac:dyDescent="0.25">
      <c r="B53" t="s">
        <v>39</v>
      </c>
      <c r="C53" t="s">
        <v>40</v>
      </c>
    </row>
    <row r="54" spans="1:17" x14ac:dyDescent="0.25">
      <c r="B54" t="s">
        <v>41</v>
      </c>
    </row>
    <row r="55" spans="1:17" x14ac:dyDescent="0.25">
      <c r="B55" t="s">
        <v>42</v>
      </c>
      <c r="C55" t="s">
        <v>43</v>
      </c>
    </row>
    <row r="56" spans="1:17" x14ac:dyDescent="0.25">
      <c r="B56" t="s">
        <v>42</v>
      </c>
      <c r="C56" t="s">
        <v>44</v>
      </c>
    </row>
    <row r="57" spans="1:17" x14ac:dyDescent="0.25">
      <c r="B57" t="s">
        <v>42</v>
      </c>
      <c r="C57" t="s">
        <v>45</v>
      </c>
    </row>
    <row r="58" spans="1:17" x14ac:dyDescent="0.25">
      <c r="B58" t="s">
        <v>42</v>
      </c>
      <c r="C58" t="s">
        <v>46</v>
      </c>
    </row>
    <row r="59" spans="1:17" x14ac:dyDescent="0.25">
      <c r="B59" t="s">
        <v>42</v>
      </c>
      <c r="C59" t="s">
        <v>47</v>
      </c>
    </row>
    <row r="60" spans="1:17" x14ac:dyDescent="0.25">
      <c r="B60" t="s">
        <v>48</v>
      </c>
      <c r="C60" t="s">
        <v>49</v>
      </c>
    </row>
  </sheetData>
  <sortState ref="B5:Q51">
    <sortCondition descending="1" ref="O5:O51"/>
  </sortState>
  <mergeCells count="8">
    <mergeCell ref="B1:W1"/>
    <mergeCell ref="B2:W2"/>
    <mergeCell ref="A3:A4"/>
    <mergeCell ref="B3:B4"/>
    <mergeCell ref="C3:D3"/>
    <mergeCell ref="E3:I3"/>
    <mergeCell ref="J3:L3"/>
    <mergeCell ref="M3:Q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A7" workbookViewId="0">
      <selection activeCell="R11" sqref="R11"/>
    </sheetView>
  </sheetViews>
  <sheetFormatPr defaultRowHeight="15" x14ac:dyDescent="0.25"/>
  <cols>
    <col min="1" max="1" width="7.5703125" customWidth="1"/>
    <col min="2" max="2" width="35.140625" customWidth="1"/>
    <col min="3" max="3" width="4.5703125" customWidth="1"/>
    <col min="4" max="4" width="4.28515625" customWidth="1"/>
    <col min="5" max="5" width="5.7109375" customWidth="1"/>
    <col min="6" max="6" width="6" customWidth="1"/>
    <col min="7" max="7" width="4.140625" customWidth="1"/>
    <col min="8" max="8" width="5.140625" customWidth="1"/>
    <col min="9" max="9" width="5" customWidth="1"/>
    <col min="10" max="10" width="6.28515625" customWidth="1"/>
    <col min="11" max="11" width="4.140625" customWidth="1"/>
    <col min="12" max="12" width="6.28515625" customWidth="1"/>
    <col min="13" max="13" width="6" customWidth="1"/>
    <col min="14" max="14" width="4" customWidth="1"/>
    <col min="15" max="15" width="7.5703125" customWidth="1"/>
    <col min="16" max="16" width="8.140625" customWidth="1"/>
    <col min="17" max="17" width="8.28515625" customWidth="1"/>
  </cols>
  <sheetData>
    <row r="1" spans="1:23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15.75" x14ac:dyDescent="0.25">
      <c r="B2" s="108" t="s">
        <v>185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15.75" x14ac:dyDescent="0.25">
      <c r="A3" s="110" t="s">
        <v>1</v>
      </c>
      <c r="B3" s="112" t="s">
        <v>2</v>
      </c>
      <c r="C3" s="112" t="s">
        <v>3</v>
      </c>
      <c r="D3" s="114"/>
      <c r="E3" s="115" t="s">
        <v>4</v>
      </c>
      <c r="F3" s="114"/>
      <c r="G3" s="114"/>
      <c r="H3" s="114"/>
      <c r="I3" s="114"/>
      <c r="J3" s="116" t="s">
        <v>76</v>
      </c>
      <c r="K3" s="117"/>
      <c r="L3" s="117"/>
      <c r="M3" s="116" t="s">
        <v>5</v>
      </c>
      <c r="N3" s="117"/>
      <c r="O3" s="117"/>
      <c r="P3" s="117"/>
      <c r="Q3" s="118"/>
      <c r="R3" s="1"/>
      <c r="S3" s="1"/>
      <c r="T3" s="1"/>
      <c r="U3" s="1"/>
      <c r="V3" s="1"/>
      <c r="W3" s="1"/>
    </row>
    <row r="4" spans="1:23" ht="228" customHeight="1" x14ac:dyDescent="0.25">
      <c r="A4" s="111"/>
      <c r="B4" s="113"/>
      <c r="C4" s="2" t="s">
        <v>209</v>
      </c>
      <c r="D4" s="2" t="s">
        <v>210</v>
      </c>
      <c r="E4" s="2" t="s">
        <v>211</v>
      </c>
      <c r="F4" s="2" t="s">
        <v>212</v>
      </c>
      <c r="G4" s="2" t="s">
        <v>213</v>
      </c>
      <c r="H4" s="2" t="s">
        <v>214</v>
      </c>
      <c r="I4" s="2" t="s">
        <v>215</v>
      </c>
      <c r="J4" s="2" t="s">
        <v>216</v>
      </c>
      <c r="K4" s="2" t="s">
        <v>217</v>
      </c>
      <c r="L4" s="2" t="s">
        <v>218</v>
      </c>
      <c r="M4" s="3" t="s">
        <v>6</v>
      </c>
      <c r="N4" s="4" t="s">
        <v>7</v>
      </c>
      <c r="O4" s="5" t="s">
        <v>8</v>
      </c>
      <c r="P4" s="3" t="s">
        <v>9</v>
      </c>
      <c r="Q4" s="6" t="s">
        <v>10</v>
      </c>
    </row>
    <row r="5" spans="1:23" x14ac:dyDescent="0.25">
      <c r="A5" s="64">
        <v>1</v>
      </c>
      <c r="B5" s="54" t="s">
        <v>194</v>
      </c>
      <c r="C5" s="23">
        <v>96</v>
      </c>
      <c r="D5" s="23">
        <v>98</v>
      </c>
      <c r="E5" s="23">
        <v>96</v>
      </c>
      <c r="F5" s="23">
        <v>100</v>
      </c>
      <c r="G5" s="23">
        <v>95</v>
      </c>
      <c r="H5" s="23">
        <v>100</v>
      </c>
      <c r="I5" s="23">
        <v>100</v>
      </c>
      <c r="J5" s="23">
        <v>100</v>
      </c>
      <c r="K5" s="23">
        <v>96</v>
      </c>
      <c r="L5" s="23">
        <v>100</v>
      </c>
      <c r="M5" s="9">
        <f t="shared" ref="M5:M22" si="0">AVERAGE(C5:L5)</f>
        <v>98.1</v>
      </c>
      <c r="N5" s="60">
        <v>2</v>
      </c>
      <c r="O5" s="11">
        <f t="shared" ref="O5:O22" si="1">M5+N5</f>
        <v>100.1</v>
      </c>
      <c r="P5" s="12"/>
      <c r="Q5" s="35" t="s">
        <v>244</v>
      </c>
    </row>
    <row r="6" spans="1:23" x14ac:dyDescent="0.25">
      <c r="A6" s="64">
        <v>2</v>
      </c>
      <c r="B6" s="54" t="s">
        <v>238</v>
      </c>
      <c r="C6" s="23">
        <v>96</v>
      </c>
      <c r="D6" s="23">
        <v>91</v>
      </c>
      <c r="E6" s="23">
        <v>91</v>
      </c>
      <c r="F6" s="23">
        <v>90</v>
      </c>
      <c r="G6" s="23">
        <v>97</v>
      </c>
      <c r="H6" s="23">
        <v>99</v>
      </c>
      <c r="I6" s="23">
        <v>90</v>
      </c>
      <c r="J6" s="23">
        <v>100</v>
      </c>
      <c r="K6" s="23">
        <v>90</v>
      </c>
      <c r="L6" s="23">
        <v>91</v>
      </c>
      <c r="M6" s="9">
        <f t="shared" si="0"/>
        <v>93.5</v>
      </c>
      <c r="N6" s="60">
        <v>5</v>
      </c>
      <c r="O6" s="11">
        <f t="shared" si="1"/>
        <v>98.5</v>
      </c>
      <c r="P6" s="29"/>
      <c r="Q6" s="35" t="s">
        <v>244</v>
      </c>
    </row>
    <row r="7" spans="1:23" x14ac:dyDescent="0.25">
      <c r="A7" s="64">
        <v>3</v>
      </c>
      <c r="B7" s="54" t="s">
        <v>205</v>
      </c>
      <c r="C7" s="23">
        <v>90</v>
      </c>
      <c r="D7" s="23">
        <v>91</v>
      </c>
      <c r="E7" s="23">
        <v>96</v>
      </c>
      <c r="F7" s="23">
        <v>90</v>
      </c>
      <c r="G7" s="23">
        <v>97</v>
      </c>
      <c r="H7" s="23">
        <v>98</v>
      </c>
      <c r="I7" s="23">
        <v>90</v>
      </c>
      <c r="J7" s="23">
        <v>90</v>
      </c>
      <c r="K7" s="23">
        <v>76</v>
      </c>
      <c r="L7" s="23">
        <v>90</v>
      </c>
      <c r="M7" s="9">
        <f t="shared" si="0"/>
        <v>90.8</v>
      </c>
      <c r="N7" s="60">
        <v>5</v>
      </c>
      <c r="O7" s="11">
        <f t="shared" si="1"/>
        <v>95.8</v>
      </c>
      <c r="P7" s="12"/>
      <c r="Q7" s="35" t="s">
        <v>252</v>
      </c>
      <c r="R7" t="s">
        <v>249</v>
      </c>
    </row>
    <row r="8" spans="1:23" x14ac:dyDescent="0.25">
      <c r="A8" s="64">
        <v>4</v>
      </c>
      <c r="B8" s="54" t="s">
        <v>201</v>
      </c>
      <c r="C8" s="23">
        <v>93</v>
      </c>
      <c r="D8" s="23">
        <v>95</v>
      </c>
      <c r="E8" s="23">
        <v>93</v>
      </c>
      <c r="F8" s="23">
        <v>99</v>
      </c>
      <c r="G8" s="23">
        <v>95</v>
      </c>
      <c r="H8" s="23">
        <v>97</v>
      </c>
      <c r="I8" s="23">
        <v>98</v>
      </c>
      <c r="J8" s="23">
        <v>93</v>
      </c>
      <c r="K8" s="23">
        <v>100</v>
      </c>
      <c r="L8" s="23">
        <v>90</v>
      </c>
      <c r="M8" s="9">
        <f t="shared" si="0"/>
        <v>95.3</v>
      </c>
      <c r="N8" s="10"/>
      <c r="O8" s="11">
        <f t="shared" si="1"/>
        <v>95.3</v>
      </c>
      <c r="P8" s="12"/>
      <c r="Q8" s="35" t="s">
        <v>244</v>
      </c>
    </row>
    <row r="9" spans="1:23" x14ac:dyDescent="0.25">
      <c r="A9" s="64">
        <v>5</v>
      </c>
      <c r="B9" s="54" t="s">
        <v>239</v>
      </c>
      <c r="C9" s="23">
        <v>92</v>
      </c>
      <c r="D9" s="23">
        <v>91</v>
      </c>
      <c r="E9" s="23">
        <v>95</v>
      </c>
      <c r="F9" s="23">
        <v>98</v>
      </c>
      <c r="G9" s="23">
        <v>97</v>
      </c>
      <c r="H9" s="23">
        <v>95</v>
      </c>
      <c r="I9" s="23">
        <v>95</v>
      </c>
      <c r="J9" s="23">
        <v>100</v>
      </c>
      <c r="K9" s="23">
        <v>94</v>
      </c>
      <c r="L9" s="23">
        <v>94</v>
      </c>
      <c r="M9" s="9">
        <f t="shared" si="0"/>
        <v>95.1</v>
      </c>
      <c r="N9" s="10"/>
      <c r="O9" s="11">
        <f t="shared" si="1"/>
        <v>95.1</v>
      </c>
      <c r="P9" s="26"/>
      <c r="Q9" s="35" t="s">
        <v>244</v>
      </c>
    </row>
    <row r="10" spans="1:23" x14ac:dyDescent="0.25">
      <c r="A10" s="64">
        <v>6</v>
      </c>
      <c r="B10" s="54" t="s">
        <v>234</v>
      </c>
      <c r="C10" s="23">
        <v>90</v>
      </c>
      <c r="D10" s="23">
        <v>92</v>
      </c>
      <c r="E10" s="23">
        <v>91</v>
      </c>
      <c r="F10" s="23">
        <v>99</v>
      </c>
      <c r="G10" s="23">
        <v>93</v>
      </c>
      <c r="H10" s="23">
        <v>98</v>
      </c>
      <c r="I10" s="23">
        <v>90</v>
      </c>
      <c r="J10" s="23">
        <v>100</v>
      </c>
      <c r="K10" s="23">
        <v>96</v>
      </c>
      <c r="L10" s="23">
        <v>94</v>
      </c>
      <c r="M10" s="9">
        <f t="shared" si="0"/>
        <v>94.3</v>
      </c>
      <c r="N10" s="10"/>
      <c r="O10" s="11">
        <f t="shared" si="1"/>
        <v>94.3</v>
      </c>
      <c r="P10" s="29"/>
      <c r="Q10" s="35" t="s">
        <v>244</v>
      </c>
    </row>
    <row r="11" spans="1:23" x14ac:dyDescent="0.25">
      <c r="A11" s="64">
        <v>7</v>
      </c>
      <c r="B11" s="54" t="s">
        <v>223</v>
      </c>
      <c r="C11" s="23">
        <v>93</v>
      </c>
      <c r="D11" s="23">
        <v>86</v>
      </c>
      <c r="E11" s="23">
        <v>90</v>
      </c>
      <c r="F11" s="23">
        <v>94</v>
      </c>
      <c r="G11" s="23">
        <v>97</v>
      </c>
      <c r="H11" s="23">
        <v>98</v>
      </c>
      <c r="I11" s="23">
        <v>90</v>
      </c>
      <c r="J11" s="23">
        <v>96</v>
      </c>
      <c r="K11" s="23">
        <v>98</v>
      </c>
      <c r="L11" s="23">
        <v>100</v>
      </c>
      <c r="M11" s="9">
        <f t="shared" si="0"/>
        <v>94.2</v>
      </c>
      <c r="N11" s="10"/>
      <c r="O11" s="11">
        <f t="shared" si="1"/>
        <v>94.2</v>
      </c>
      <c r="P11" s="29"/>
      <c r="Q11" s="35" t="s">
        <v>252</v>
      </c>
      <c r="R11" t="s">
        <v>253</v>
      </c>
    </row>
    <row r="12" spans="1:23" x14ac:dyDescent="0.25">
      <c r="A12" s="64">
        <v>8</v>
      </c>
      <c r="B12" s="54" t="s">
        <v>233</v>
      </c>
      <c r="C12" s="23">
        <v>90</v>
      </c>
      <c r="D12" s="23">
        <v>91</v>
      </c>
      <c r="E12" s="23">
        <v>90</v>
      </c>
      <c r="F12" s="23">
        <v>100</v>
      </c>
      <c r="G12" s="23">
        <v>97</v>
      </c>
      <c r="H12" s="23">
        <v>99</v>
      </c>
      <c r="I12" s="23">
        <v>90</v>
      </c>
      <c r="J12" s="23">
        <v>92</v>
      </c>
      <c r="K12" s="23">
        <v>96</v>
      </c>
      <c r="L12" s="23">
        <v>80</v>
      </c>
      <c r="M12" s="9">
        <f t="shared" si="0"/>
        <v>92.5</v>
      </c>
      <c r="N12" s="10"/>
      <c r="O12" s="11">
        <f t="shared" si="1"/>
        <v>92.5</v>
      </c>
      <c r="P12" s="12"/>
      <c r="Q12" s="35"/>
    </row>
    <row r="13" spans="1:23" x14ac:dyDescent="0.25">
      <c r="A13" s="64">
        <v>9</v>
      </c>
      <c r="B13" s="80" t="s">
        <v>235</v>
      </c>
      <c r="C13" s="68">
        <v>90</v>
      </c>
      <c r="D13" s="68">
        <v>88</v>
      </c>
      <c r="E13" s="68">
        <v>90</v>
      </c>
      <c r="F13" s="68">
        <v>99</v>
      </c>
      <c r="G13" s="68">
        <v>90</v>
      </c>
      <c r="H13" s="68">
        <v>97</v>
      </c>
      <c r="I13" s="68">
        <v>80</v>
      </c>
      <c r="J13" s="68">
        <v>100</v>
      </c>
      <c r="K13" s="68">
        <v>94</v>
      </c>
      <c r="L13" s="68">
        <v>94</v>
      </c>
      <c r="M13" s="18">
        <f t="shared" si="0"/>
        <v>92.2</v>
      </c>
      <c r="N13" s="19"/>
      <c r="O13" s="11">
        <f t="shared" si="1"/>
        <v>92.2</v>
      </c>
      <c r="P13" s="26"/>
      <c r="Q13" s="44"/>
    </row>
    <row r="14" spans="1:23" x14ac:dyDescent="0.25">
      <c r="A14" s="99">
        <v>10</v>
      </c>
      <c r="B14" s="57" t="s">
        <v>237</v>
      </c>
      <c r="C14" s="77">
        <v>96</v>
      </c>
      <c r="D14" s="77">
        <v>91</v>
      </c>
      <c r="E14" s="77">
        <v>85</v>
      </c>
      <c r="F14" s="77">
        <v>87</v>
      </c>
      <c r="G14" s="77">
        <v>90</v>
      </c>
      <c r="H14" s="77">
        <v>93</v>
      </c>
      <c r="I14" s="77">
        <v>90</v>
      </c>
      <c r="J14" s="77">
        <v>100</v>
      </c>
      <c r="K14" s="77">
        <v>94</v>
      </c>
      <c r="L14" s="77">
        <v>94</v>
      </c>
      <c r="M14" s="14">
        <f t="shared" si="0"/>
        <v>92</v>
      </c>
      <c r="N14" s="28"/>
      <c r="O14" s="14">
        <f t="shared" si="1"/>
        <v>92</v>
      </c>
      <c r="P14" s="29"/>
      <c r="Q14" s="35"/>
    </row>
    <row r="15" spans="1:23" x14ac:dyDescent="0.25">
      <c r="A15" s="64">
        <v>11</v>
      </c>
      <c r="B15" s="91" t="s">
        <v>229</v>
      </c>
      <c r="C15" s="70">
        <v>93</v>
      </c>
      <c r="D15" s="70">
        <v>94</v>
      </c>
      <c r="E15" s="70">
        <v>91</v>
      </c>
      <c r="F15" s="70">
        <v>97</v>
      </c>
      <c r="G15" s="70">
        <v>98</v>
      </c>
      <c r="H15" s="70">
        <v>99</v>
      </c>
      <c r="I15" s="70">
        <v>90</v>
      </c>
      <c r="J15" s="70">
        <v>80</v>
      </c>
      <c r="K15" s="70">
        <v>92</v>
      </c>
      <c r="L15" s="70">
        <v>84</v>
      </c>
      <c r="M15" s="72">
        <f t="shared" si="0"/>
        <v>91.8</v>
      </c>
      <c r="N15" s="10"/>
      <c r="O15" s="73">
        <f t="shared" si="1"/>
        <v>91.8</v>
      </c>
      <c r="P15" s="98"/>
      <c r="Q15" s="100"/>
    </row>
    <row r="16" spans="1:23" x14ac:dyDescent="0.25">
      <c r="A16" s="64">
        <v>12</v>
      </c>
      <c r="B16" s="54" t="s">
        <v>220</v>
      </c>
      <c r="C16" s="23">
        <v>90</v>
      </c>
      <c r="D16" s="23">
        <v>94</v>
      </c>
      <c r="E16" s="23">
        <v>91</v>
      </c>
      <c r="F16" s="23">
        <v>90</v>
      </c>
      <c r="G16" s="23">
        <v>100</v>
      </c>
      <c r="H16" s="23">
        <v>98</v>
      </c>
      <c r="I16" s="23">
        <v>90</v>
      </c>
      <c r="J16" s="23">
        <v>92</v>
      </c>
      <c r="K16" s="23">
        <v>90</v>
      </c>
      <c r="L16" s="23">
        <v>80</v>
      </c>
      <c r="M16" s="9">
        <f t="shared" si="0"/>
        <v>91.5</v>
      </c>
      <c r="N16" s="10"/>
      <c r="O16" s="11">
        <f t="shared" si="1"/>
        <v>91.5</v>
      </c>
      <c r="P16" s="25"/>
      <c r="Q16" s="44"/>
    </row>
    <row r="17" spans="1:17" x14ac:dyDescent="0.25">
      <c r="A17" s="64">
        <v>13</v>
      </c>
      <c r="B17" s="54" t="s">
        <v>202</v>
      </c>
      <c r="C17" s="23">
        <v>96</v>
      </c>
      <c r="D17" s="23">
        <v>95</v>
      </c>
      <c r="E17" s="23">
        <v>87</v>
      </c>
      <c r="F17" s="23">
        <v>95</v>
      </c>
      <c r="G17" s="23">
        <v>91</v>
      </c>
      <c r="H17" s="23">
        <v>97</v>
      </c>
      <c r="I17" s="23">
        <v>90</v>
      </c>
      <c r="J17" s="23">
        <v>91</v>
      </c>
      <c r="K17" s="23">
        <v>80</v>
      </c>
      <c r="L17" s="23">
        <v>90</v>
      </c>
      <c r="M17" s="9">
        <f t="shared" si="0"/>
        <v>91.2</v>
      </c>
      <c r="N17" s="10"/>
      <c r="O17" s="11">
        <f t="shared" si="1"/>
        <v>91.2</v>
      </c>
      <c r="P17" s="29"/>
      <c r="Q17" s="35"/>
    </row>
    <row r="18" spans="1:17" x14ac:dyDescent="0.25">
      <c r="A18" s="102">
        <v>14</v>
      </c>
      <c r="B18" s="80" t="s">
        <v>192</v>
      </c>
      <c r="C18" s="68">
        <v>92</v>
      </c>
      <c r="D18" s="68">
        <v>85</v>
      </c>
      <c r="E18" s="68">
        <v>92</v>
      </c>
      <c r="F18" s="68">
        <v>100</v>
      </c>
      <c r="G18" s="68">
        <v>91</v>
      </c>
      <c r="H18" s="68">
        <v>95</v>
      </c>
      <c r="I18" s="68">
        <v>82</v>
      </c>
      <c r="J18" s="68">
        <v>90</v>
      </c>
      <c r="K18" s="68">
        <v>82</v>
      </c>
      <c r="L18" s="68">
        <v>90</v>
      </c>
      <c r="M18" s="18">
        <f t="shared" si="0"/>
        <v>89.9</v>
      </c>
      <c r="N18" s="19"/>
      <c r="O18" s="11">
        <f t="shared" si="1"/>
        <v>89.9</v>
      </c>
      <c r="P18" s="26"/>
      <c r="Q18" s="44"/>
    </row>
    <row r="19" spans="1:17" x14ac:dyDescent="0.25">
      <c r="A19" s="103">
        <v>15</v>
      </c>
      <c r="B19" s="57" t="s">
        <v>193</v>
      </c>
      <c r="C19" s="77">
        <v>84</v>
      </c>
      <c r="D19" s="77">
        <v>91</v>
      </c>
      <c r="E19" s="77">
        <v>84</v>
      </c>
      <c r="F19" s="77">
        <v>92</v>
      </c>
      <c r="G19" s="77">
        <v>95</v>
      </c>
      <c r="H19" s="77">
        <v>95</v>
      </c>
      <c r="I19" s="77">
        <v>95</v>
      </c>
      <c r="J19" s="77">
        <v>91</v>
      </c>
      <c r="K19" s="77">
        <v>92</v>
      </c>
      <c r="L19" s="77">
        <v>80</v>
      </c>
      <c r="M19" s="14">
        <f t="shared" si="0"/>
        <v>89.9</v>
      </c>
      <c r="N19" s="28"/>
      <c r="O19" s="14">
        <f t="shared" si="1"/>
        <v>89.9</v>
      </c>
      <c r="P19" s="29"/>
      <c r="Q19" s="35"/>
    </row>
    <row r="20" spans="1:17" x14ac:dyDescent="0.25">
      <c r="A20" s="64">
        <v>16</v>
      </c>
      <c r="B20" s="91" t="s">
        <v>221</v>
      </c>
      <c r="C20" s="70">
        <v>95</v>
      </c>
      <c r="D20" s="70">
        <v>91</v>
      </c>
      <c r="E20" s="70">
        <v>90</v>
      </c>
      <c r="F20" s="70">
        <v>88</v>
      </c>
      <c r="G20" s="70">
        <v>80</v>
      </c>
      <c r="H20" s="70">
        <v>98</v>
      </c>
      <c r="I20" s="70">
        <v>90</v>
      </c>
      <c r="J20" s="70">
        <v>92</v>
      </c>
      <c r="K20" s="70">
        <v>84</v>
      </c>
      <c r="L20" s="70">
        <v>80</v>
      </c>
      <c r="M20" s="72">
        <f t="shared" si="0"/>
        <v>88.8</v>
      </c>
      <c r="N20" s="10"/>
      <c r="O20" s="73">
        <f t="shared" si="1"/>
        <v>88.8</v>
      </c>
      <c r="P20" s="98"/>
      <c r="Q20" s="100"/>
    </row>
    <row r="21" spans="1:17" x14ac:dyDescent="0.25">
      <c r="A21" s="64">
        <v>17</v>
      </c>
      <c r="B21" s="54" t="s">
        <v>228</v>
      </c>
      <c r="C21" s="23">
        <v>93</v>
      </c>
      <c r="D21" s="23">
        <v>86</v>
      </c>
      <c r="E21" s="23">
        <v>80</v>
      </c>
      <c r="F21" s="23">
        <v>99</v>
      </c>
      <c r="G21" s="23">
        <v>90</v>
      </c>
      <c r="H21" s="23">
        <v>96</v>
      </c>
      <c r="I21" s="23">
        <v>75</v>
      </c>
      <c r="J21" s="23">
        <v>92</v>
      </c>
      <c r="K21" s="23">
        <v>96</v>
      </c>
      <c r="L21" s="23">
        <v>80</v>
      </c>
      <c r="M21" s="9">
        <f t="shared" si="0"/>
        <v>88.7</v>
      </c>
      <c r="N21" s="19"/>
      <c r="O21" s="11">
        <f t="shared" si="1"/>
        <v>88.7</v>
      </c>
      <c r="P21" s="26"/>
      <c r="Q21" s="44"/>
    </row>
    <row r="22" spans="1:17" x14ac:dyDescent="0.25">
      <c r="A22" s="64">
        <v>18</v>
      </c>
      <c r="B22" s="54" t="s">
        <v>191</v>
      </c>
      <c r="C22" s="23">
        <v>90</v>
      </c>
      <c r="D22" s="23">
        <v>95</v>
      </c>
      <c r="E22" s="23">
        <v>81</v>
      </c>
      <c r="F22" s="23">
        <v>89</v>
      </c>
      <c r="G22" s="23">
        <v>82</v>
      </c>
      <c r="H22" s="23">
        <v>98</v>
      </c>
      <c r="I22" s="23">
        <v>85</v>
      </c>
      <c r="J22" s="23">
        <v>92</v>
      </c>
      <c r="K22" s="23">
        <v>92</v>
      </c>
      <c r="L22" s="23">
        <v>80</v>
      </c>
      <c r="M22" s="34">
        <f t="shared" si="0"/>
        <v>88.4</v>
      </c>
      <c r="N22" s="28"/>
      <c r="O22" s="14">
        <f t="shared" si="1"/>
        <v>88.4</v>
      </c>
      <c r="P22" s="29"/>
      <c r="Q22" s="35"/>
    </row>
    <row r="24" spans="1:17" x14ac:dyDescent="0.25">
      <c r="B24" t="s">
        <v>39</v>
      </c>
      <c r="C24" t="s">
        <v>40</v>
      </c>
    </row>
    <row r="25" spans="1:17" x14ac:dyDescent="0.25">
      <c r="B25" t="s">
        <v>41</v>
      </c>
    </row>
    <row r="26" spans="1:17" x14ac:dyDescent="0.25">
      <c r="B26" t="s">
        <v>42</v>
      </c>
      <c r="C26" t="s">
        <v>43</v>
      </c>
    </row>
    <row r="27" spans="1:17" x14ac:dyDescent="0.25">
      <c r="B27" t="s">
        <v>42</v>
      </c>
      <c r="C27" t="s">
        <v>44</v>
      </c>
    </row>
    <row r="28" spans="1:17" x14ac:dyDescent="0.25">
      <c r="B28" t="s">
        <v>42</v>
      </c>
      <c r="C28" t="s">
        <v>45</v>
      </c>
    </row>
    <row r="29" spans="1:17" x14ac:dyDescent="0.25">
      <c r="B29" t="s">
        <v>42</v>
      </c>
      <c r="C29" t="s">
        <v>46</v>
      </c>
    </row>
    <row r="30" spans="1:17" x14ac:dyDescent="0.25">
      <c r="B30" t="s">
        <v>42</v>
      </c>
      <c r="C30" t="s">
        <v>47</v>
      </c>
    </row>
    <row r="31" spans="1:17" x14ac:dyDescent="0.25">
      <c r="B31" t="s">
        <v>48</v>
      </c>
      <c r="C31" t="s">
        <v>49</v>
      </c>
    </row>
  </sheetData>
  <mergeCells count="8">
    <mergeCell ref="B1:W1"/>
    <mergeCell ref="B2:W2"/>
    <mergeCell ref="A3:A4"/>
    <mergeCell ref="B3:B4"/>
    <mergeCell ref="C3:D3"/>
    <mergeCell ref="E3:I3"/>
    <mergeCell ref="J3:L3"/>
    <mergeCell ref="M3:Q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A4" workbookViewId="0">
      <selection activeCell="O10" sqref="O10"/>
    </sheetView>
  </sheetViews>
  <sheetFormatPr defaultRowHeight="15" x14ac:dyDescent="0.25"/>
  <cols>
    <col min="1" max="1" width="6.140625" customWidth="1"/>
    <col min="2" max="2" width="32.7109375" customWidth="1"/>
    <col min="3" max="3" width="5.85546875" customWidth="1"/>
    <col min="4" max="4" width="6.5703125" customWidth="1"/>
    <col min="5" max="5" width="6" customWidth="1"/>
    <col min="6" max="6" width="5.85546875" customWidth="1"/>
    <col min="7" max="7" width="5.5703125" customWidth="1"/>
    <col min="8" max="10" width="5.85546875" customWidth="1"/>
    <col min="12" max="12" width="8.28515625" customWidth="1"/>
  </cols>
  <sheetData>
    <row r="1" spans="1:18" ht="15.75" x14ac:dyDescent="0.25">
      <c r="B1" s="108" t="s">
        <v>0</v>
      </c>
      <c r="C1" s="108"/>
      <c r="D1" s="108"/>
      <c r="E1" s="108"/>
      <c r="F1" s="108"/>
      <c r="G1" s="108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15.75" x14ac:dyDescent="0.25">
      <c r="B2" s="108" t="s">
        <v>11</v>
      </c>
      <c r="C2" s="108"/>
      <c r="D2" s="108"/>
      <c r="E2" s="108"/>
      <c r="F2" s="108"/>
      <c r="G2" s="108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5.75" x14ac:dyDescent="0.25">
      <c r="A3" s="110" t="s">
        <v>1</v>
      </c>
      <c r="B3" s="112" t="s">
        <v>2</v>
      </c>
      <c r="C3" s="112" t="s">
        <v>3</v>
      </c>
      <c r="D3" s="114"/>
      <c r="E3" s="114"/>
      <c r="F3" s="115" t="s">
        <v>4</v>
      </c>
      <c r="G3" s="114"/>
      <c r="H3" s="116" t="s">
        <v>5</v>
      </c>
      <c r="I3" s="117"/>
      <c r="J3" s="117"/>
      <c r="K3" s="117"/>
      <c r="L3" s="118"/>
      <c r="M3" s="1"/>
      <c r="N3" s="1"/>
      <c r="O3" s="1"/>
      <c r="P3" s="1"/>
      <c r="Q3" s="1"/>
      <c r="R3" s="1"/>
    </row>
    <row r="4" spans="1:18" ht="176.25" customHeight="1" x14ac:dyDescent="0.25">
      <c r="A4" s="111"/>
      <c r="B4" s="113"/>
      <c r="C4" s="2" t="s">
        <v>34</v>
      </c>
      <c r="D4" s="2" t="s">
        <v>35</v>
      </c>
      <c r="E4" s="2" t="s">
        <v>36</v>
      </c>
      <c r="F4" s="2" t="s">
        <v>37</v>
      </c>
      <c r="G4" s="2" t="s">
        <v>38</v>
      </c>
      <c r="H4" s="3" t="s">
        <v>6</v>
      </c>
      <c r="I4" s="4" t="s">
        <v>7</v>
      </c>
      <c r="J4" s="5" t="s">
        <v>8</v>
      </c>
      <c r="K4" s="3" t="s">
        <v>9</v>
      </c>
      <c r="L4" s="6" t="s">
        <v>10</v>
      </c>
    </row>
    <row r="5" spans="1:18" x14ac:dyDescent="0.25">
      <c r="A5" s="32">
        <v>1</v>
      </c>
      <c r="B5" s="22" t="s">
        <v>22</v>
      </c>
      <c r="C5" s="23">
        <v>98</v>
      </c>
      <c r="D5" s="23">
        <v>98</v>
      </c>
      <c r="E5" s="23">
        <v>98</v>
      </c>
      <c r="F5" s="23">
        <v>98</v>
      </c>
      <c r="G5" s="23">
        <v>97</v>
      </c>
      <c r="H5" s="9">
        <f t="shared" ref="H5:H12" si="0">AVERAGE(C5:G5)</f>
        <v>97.8</v>
      </c>
      <c r="I5" s="10"/>
      <c r="J5" s="11">
        <f t="shared" ref="J5:J12" si="1">H5+I5</f>
        <v>97.8</v>
      </c>
      <c r="K5" s="12"/>
      <c r="L5" s="35" t="s">
        <v>50</v>
      </c>
    </row>
    <row r="6" spans="1:18" x14ac:dyDescent="0.25">
      <c r="A6" s="33">
        <v>2</v>
      </c>
      <c r="B6" s="22" t="s">
        <v>18</v>
      </c>
      <c r="C6" s="23">
        <v>95</v>
      </c>
      <c r="D6" s="23">
        <v>94</v>
      </c>
      <c r="E6" s="23">
        <v>94</v>
      </c>
      <c r="F6" s="23">
        <v>98</v>
      </c>
      <c r="G6" s="23">
        <v>96</v>
      </c>
      <c r="H6" s="9">
        <f t="shared" si="0"/>
        <v>95.4</v>
      </c>
      <c r="I6" s="10"/>
      <c r="J6" s="11">
        <f t="shared" si="1"/>
        <v>95.4</v>
      </c>
      <c r="K6" s="25"/>
      <c r="L6" s="35" t="s">
        <v>50</v>
      </c>
    </row>
    <row r="7" spans="1:18" x14ac:dyDescent="0.25">
      <c r="A7" s="32">
        <v>3</v>
      </c>
      <c r="B7" s="22" t="s">
        <v>26</v>
      </c>
      <c r="C7" s="23">
        <v>98</v>
      </c>
      <c r="D7" s="23">
        <v>90</v>
      </c>
      <c r="E7" s="23">
        <v>90</v>
      </c>
      <c r="F7" s="23">
        <v>98</v>
      </c>
      <c r="G7" s="23">
        <v>97</v>
      </c>
      <c r="H7" s="9">
        <f t="shared" si="0"/>
        <v>94.6</v>
      </c>
      <c r="I7" s="27"/>
      <c r="J7" s="11">
        <f t="shared" si="1"/>
        <v>94.6</v>
      </c>
      <c r="K7" s="30"/>
      <c r="L7" s="35" t="s">
        <v>50</v>
      </c>
    </row>
    <row r="8" spans="1:18" x14ac:dyDescent="0.25">
      <c r="A8" s="33">
        <v>4</v>
      </c>
      <c r="B8" s="22" t="s">
        <v>32</v>
      </c>
      <c r="C8" s="23">
        <v>95</v>
      </c>
      <c r="D8" s="23">
        <v>96</v>
      </c>
      <c r="E8" s="23">
        <v>95</v>
      </c>
      <c r="F8" s="23">
        <v>90</v>
      </c>
      <c r="G8" s="23">
        <v>96</v>
      </c>
      <c r="H8" s="9">
        <f t="shared" si="0"/>
        <v>94.4</v>
      </c>
      <c r="I8" s="19"/>
      <c r="J8" s="11">
        <f t="shared" si="1"/>
        <v>94.4</v>
      </c>
      <c r="K8" s="12"/>
      <c r="L8" s="35" t="s">
        <v>50</v>
      </c>
    </row>
    <row r="9" spans="1:18" x14ac:dyDescent="0.25">
      <c r="A9" s="32">
        <v>5</v>
      </c>
      <c r="B9" s="22" t="s">
        <v>27</v>
      </c>
      <c r="C9" s="23">
        <v>96</v>
      </c>
      <c r="D9" s="23">
        <v>92</v>
      </c>
      <c r="E9" s="23">
        <v>90</v>
      </c>
      <c r="F9" s="23">
        <v>98</v>
      </c>
      <c r="G9" s="23">
        <v>94</v>
      </c>
      <c r="H9" s="9">
        <f t="shared" si="0"/>
        <v>94</v>
      </c>
      <c r="I9" s="28"/>
      <c r="J9" s="11">
        <f t="shared" si="1"/>
        <v>94</v>
      </c>
      <c r="K9" s="29"/>
      <c r="L9" s="35" t="s">
        <v>50</v>
      </c>
    </row>
    <row r="10" spans="1:18" x14ac:dyDescent="0.25">
      <c r="A10" s="33">
        <v>6</v>
      </c>
      <c r="B10" s="22" t="s">
        <v>15</v>
      </c>
      <c r="C10" s="23">
        <v>96</v>
      </c>
      <c r="D10" s="23">
        <v>90</v>
      </c>
      <c r="E10" s="23">
        <v>90</v>
      </c>
      <c r="F10" s="23">
        <v>90</v>
      </c>
      <c r="G10" s="23">
        <v>96</v>
      </c>
      <c r="H10" s="9">
        <f t="shared" si="0"/>
        <v>92.4</v>
      </c>
      <c r="I10" s="10"/>
      <c r="J10" s="11">
        <f t="shared" si="1"/>
        <v>92.4</v>
      </c>
      <c r="K10" s="26"/>
      <c r="L10" s="35" t="s">
        <v>50</v>
      </c>
      <c r="M10" t="s">
        <v>254</v>
      </c>
    </row>
    <row r="11" spans="1:18" x14ac:dyDescent="0.25">
      <c r="A11" s="32">
        <v>7</v>
      </c>
      <c r="B11" s="22" t="s">
        <v>29</v>
      </c>
      <c r="C11" s="23">
        <v>94</v>
      </c>
      <c r="D11" s="23">
        <v>92</v>
      </c>
      <c r="E11" s="23">
        <v>90</v>
      </c>
      <c r="F11" s="23">
        <v>90</v>
      </c>
      <c r="G11" s="23">
        <v>94</v>
      </c>
      <c r="H11" s="9">
        <f t="shared" si="0"/>
        <v>92</v>
      </c>
      <c r="I11" s="19"/>
      <c r="J11" s="11">
        <f t="shared" si="1"/>
        <v>92</v>
      </c>
      <c r="K11" s="12"/>
      <c r="L11" s="44" t="s">
        <v>50</v>
      </c>
    </row>
    <row r="12" spans="1:18" x14ac:dyDescent="0.25">
      <c r="A12" s="33">
        <v>8</v>
      </c>
      <c r="B12" s="22" t="s">
        <v>19</v>
      </c>
      <c r="C12" s="23">
        <v>91</v>
      </c>
      <c r="D12" s="23">
        <v>90</v>
      </c>
      <c r="E12" s="23">
        <v>91</v>
      </c>
      <c r="F12" s="23">
        <v>90</v>
      </c>
      <c r="G12" s="23">
        <v>90</v>
      </c>
      <c r="H12" s="34">
        <f t="shared" si="0"/>
        <v>90.4</v>
      </c>
      <c r="I12" s="28"/>
      <c r="J12" s="14">
        <f t="shared" si="1"/>
        <v>90.4</v>
      </c>
      <c r="K12" s="29"/>
      <c r="L12" s="35" t="s">
        <v>50</v>
      </c>
    </row>
    <row r="14" spans="1:18" x14ac:dyDescent="0.25">
      <c r="B14" t="s">
        <v>39</v>
      </c>
      <c r="C14" t="s">
        <v>40</v>
      </c>
    </row>
    <row r="15" spans="1:18" x14ac:dyDescent="0.25">
      <c r="B15" t="s">
        <v>41</v>
      </c>
    </row>
    <row r="16" spans="1:18" x14ac:dyDescent="0.25">
      <c r="B16" t="s">
        <v>42</v>
      </c>
      <c r="C16" t="s">
        <v>43</v>
      </c>
    </row>
    <row r="17" spans="2:3" x14ac:dyDescent="0.25">
      <c r="B17" t="s">
        <v>42</v>
      </c>
      <c r="C17" t="s">
        <v>44</v>
      </c>
    </row>
    <row r="18" spans="2:3" x14ac:dyDescent="0.25">
      <c r="B18" t="s">
        <v>42</v>
      </c>
      <c r="C18" t="s">
        <v>45</v>
      </c>
    </row>
    <row r="19" spans="2:3" x14ac:dyDescent="0.25">
      <c r="B19" t="s">
        <v>42</v>
      </c>
      <c r="C19" t="s">
        <v>46</v>
      </c>
    </row>
    <row r="20" spans="2:3" x14ac:dyDescent="0.25">
      <c r="B20" t="s">
        <v>42</v>
      </c>
      <c r="C20" t="s">
        <v>47</v>
      </c>
    </row>
    <row r="21" spans="2:3" x14ac:dyDescent="0.25">
      <c r="B21" t="s">
        <v>48</v>
      </c>
      <c r="C21" t="s">
        <v>49</v>
      </c>
    </row>
  </sheetData>
  <sortState ref="B6:L14">
    <sortCondition descending="1" ref="J5:J14"/>
  </sortState>
  <mergeCells count="7">
    <mergeCell ref="B1:R1"/>
    <mergeCell ref="B2:R2"/>
    <mergeCell ref="A3:A4"/>
    <mergeCell ref="B3:B4"/>
    <mergeCell ref="C3:E3"/>
    <mergeCell ref="F3:G3"/>
    <mergeCell ref="H3:L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41" workbookViewId="0">
      <selection activeCell="U62" sqref="U62"/>
    </sheetView>
  </sheetViews>
  <sheetFormatPr defaultRowHeight="15" x14ac:dyDescent="0.25"/>
  <cols>
    <col min="1" max="1" width="6.28515625" customWidth="1"/>
    <col min="2" max="2" width="36.140625" customWidth="1"/>
    <col min="3" max="3" width="4.140625" customWidth="1"/>
    <col min="4" max="4" width="3.7109375" customWidth="1"/>
    <col min="5" max="5" width="5.42578125" customWidth="1"/>
    <col min="6" max="6" width="4.28515625" customWidth="1"/>
    <col min="7" max="7" width="4.5703125" customWidth="1"/>
    <col min="8" max="8" width="5.5703125" customWidth="1"/>
    <col min="9" max="9" width="3.28515625" customWidth="1"/>
    <col min="10" max="10" width="5.85546875" customWidth="1"/>
    <col min="11" max="11" width="4.5703125" customWidth="1"/>
    <col min="12" max="12" width="4" customWidth="1"/>
    <col min="13" max="13" width="2.85546875" customWidth="1"/>
    <col min="14" max="14" width="5.7109375" customWidth="1"/>
    <col min="15" max="15" width="5.85546875" customWidth="1"/>
    <col min="16" max="16" width="3.42578125" customWidth="1"/>
    <col min="17" max="17" width="6.7109375" customWidth="1"/>
    <col min="18" max="18" width="10.5703125" customWidth="1"/>
    <col min="19" max="19" width="9.28515625" customWidth="1"/>
  </cols>
  <sheetData>
    <row r="1" spans="1:25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 ht="15.75" x14ac:dyDescent="0.25">
      <c r="B2" s="108" t="s">
        <v>51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71.25" customHeight="1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246</v>
      </c>
      <c r="L3" s="114"/>
      <c r="M3" s="114"/>
      <c r="N3" s="39" t="s">
        <v>76</v>
      </c>
      <c r="O3" s="116" t="s">
        <v>5</v>
      </c>
      <c r="P3" s="117"/>
      <c r="Q3" s="117"/>
      <c r="R3" s="117"/>
      <c r="S3" s="118"/>
      <c r="T3" s="1"/>
      <c r="U3" s="1"/>
      <c r="V3" s="1"/>
      <c r="W3" s="1"/>
      <c r="X3" s="1"/>
      <c r="Y3" s="1"/>
    </row>
    <row r="4" spans="1:25" ht="214.5" customHeight="1" x14ac:dyDescent="0.25">
      <c r="A4" s="111"/>
      <c r="B4" s="113"/>
      <c r="C4" s="2" t="s">
        <v>69</v>
      </c>
      <c r="D4" s="2" t="s">
        <v>70</v>
      </c>
      <c r="E4" s="2" t="s">
        <v>71</v>
      </c>
      <c r="F4" s="2" t="s">
        <v>245</v>
      </c>
      <c r="G4" s="2" t="s">
        <v>91</v>
      </c>
      <c r="H4" s="2" t="s">
        <v>109</v>
      </c>
      <c r="I4" s="2" t="s">
        <v>92</v>
      </c>
      <c r="J4" s="2" t="s">
        <v>72</v>
      </c>
      <c r="K4" s="2" t="s">
        <v>73</v>
      </c>
      <c r="L4" s="2" t="s">
        <v>74</v>
      </c>
      <c r="M4" s="38" t="s">
        <v>75</v>
      </c>
      <c r="N4" s="2" t="s">
        <v>77</v>
      </c>
      <c r="O4" s="3" t="s">
        <v>6</v>
      </c>
      <c r="P4" s="52" t="s">
        <v>7</v>
      </c>
      <c r="Q4" s="5" t="s">
        <v>8</v>
      </c>
      <c r="R4" s="3" t="s">
        <v>9</v>
      </c>
      <c r="S4" s="6" t="s">
        <v>10</v>
      </c>
    </row>
    <row r="5" spans="1:25" ht="16.5" customHeight="1" x14ac:dyDescent="0.25">
      <c r="A5" s="65">
        <v>1</v>
      </c>
      <c r="B5" s="54" t="s">
        <v>104</v>
      </c>
      <c r="C5" s="36">
        <v>97</v>
      </c>
      <c r="D5" s="36"/>
      <c r="E5" s="36"/>
      <c r="F5" s="23">
        <v>95</v>
      </c>
      <c r="G5" s="36"/>
      <c r="H5" s="23">
        <v>93</v>
      </c>
      <c r="I5" s="36"/>
      <c r="J5" s="23">
        <v>97</v>
      </c>
      <c r="K5" s="23">
        <v>96</v>
      </c>
      <c r="L5" s="23">
        <v>94</v>
      </c>
      <c r="M5" s="36">
        <v>96</v>
      </c>
      <c r="N5" s="23">
        <v>92</v>
      </c>
      <c r="O5" s="34">
        <f t="shared" ref="O5:O36" si="0">AVERAGE(C5:N5)</f>
        <v>95</v>
      </c>
      <c r="P5" s="59">
        <v>8</v>
      </c>
      <c r="Q5" s="51">
        <f t="shared" ref="Q5:Q36" si="1">O5+P5</f>
        <v>103</v>
      </c>
      <c r="R5" s="12"/>
      <c r="S5" s="35" t="s">
        <v>244</v>
      </c>
    </row>
    <row r="6" spans="1:25" ht="15.75" customHeight="1" x14ac:dyDescent="0.25">
      <c r="A6" s="65">
        <v>2</v>
      </c>
      <c r="B6" s="54" t="s">
        <v>95</v>
      </c>
      <c r="C6" s="36">
        <v>97</v>
      </c>
      <c r="D6" s="36"/>
      <c r="E6" s="36"/>
      <c r="F6" s="23">
        <v>95</v>
      </c>
      <c r="G6" s="36"/>
      <c r="H6" s="23">
        <v>94</v>
      </c>
      <c r="I6" s="36"/>
      <c r="J6" s="23">
        <v>97</v>
      </c>
      <c r="K6" s="23">
        <v>94</v>
      </c>
      <c r="L6" s="23">
        <v>90</v>
      </c>
      <c r="M6" s="36">
        <v>94</v>
      </c>
      <c r="N6" s="23">
        <v>92</v>
      </c>
      <c r="O6" s="34">
        <f t="shared" si="0"/>
        <v>94.125</v>
      </c>
      <c r="P6" s="59">
        <v>8</v>
      </c>
      <c r="Q6" s="51">
        <f t="shared" si="1"/>
        <v>102.125</v>
      </c>
      <c r="R6" s="25"/>
      <c r="S6" s="35" t="s">
        <v>244</v>
      </c>
    </row>
    <row r="7" spans="1:25" ht="17.25" customHeight="1" x14ac:dyDescent="0.25">
      <c r="A7" s="65">
        <v>3</v>
      </c>
      <c r="B7" s="54" t="s">
        <v>63</v>
      </c>
      <c r="C7" s="36">
        <v>98</v>
      </c>
      <c r="D7" s="23">
        <v>96</v>
      </c>
      <c r="E7" s="36">
        <v>96</v>
      </c>
      <c r="F7" s="36"/>
      <c r="G7" s="36"/>
      <c r="H7" s="36"/>
      <c r="I7" s="36"/>
      <c r="J7" s="23">
        <v>96</v>
      </c>
      <c r="K7" s="23">
        <v>98</v>
      </c>
      <c r="L7" s="23">
        <v>92</v>
      </c>
      <c r="M7" s="23">
        <v>98</v>
      </c>
      <c r="N7" s="23">
        <v>94</v>
      </c>
      <c r="O7" s="34">
        <f t="shared" si="0"/>
        <v>96</v>
      </c>
      <c r="P7" s="28"/>
      <c r="Q7" s="51">
        <f t="shared" si="1"/>
        <v>96</v>
      </c>
      <c r="R7" s="20"/>
      <c r="S7" s="35" t="s">
        <v>244</v>
      </c>
    </row>
    <row r="8" spans="1:25" ht="17.25" customHeight="1" x14ac:dyDescent="0.25">
      <c r="A8" s="65">
        <v>4</v>
      </c>
      <c r="B8" s="80" t="s">
        <v>57</v>
      </c>
      <c r="C8" s="36">
        <v>95</v>
      </c>
      <c r="D8" s="23">
        <v>96</v>
      </c>
      <c r="E8" s="36">
        <v>96</v>
      </c>
      <c r="F8" s="36"/>
      <c r="G8" s="36"/>
      <c r="H8" s="36"/>
      <c r="I8" s="36"/>
      <c r="J8" s="23">
        <v>96</v>
      </c>
      <c r="K8" s="23">
        <v>100</v>
      </c>
      <c r="L8" s="23">
        <v>94</v>
      </c>
      <c r="M8" s="23">
        <v>94</v>
      </c>
      <c r="N8" s="23">
        <v>94</v>
      </c>
      <c r="O8" s="34">
        <f t="shared" si="0"/>
        <v>95.625</v>
      </c>
      <c r="P8" s="28"/>
      <c r="Q8" s="51">
        <f t="shared" si="1"/>
        <v>95.625</v>
      </c>
      <c r="R8" s="26"/>
      <c r="S8" s="35" t="s">
        <v>244</v>
      </c>
    </row>
    <row r="9" spans="1:25" ht="17.25" customHeight="1" x14ac:dyDescent="0.25">
      <c r="A9" s="78">
        <v>5</v>
      </c>
      <c r="B9" s="57" t="s">
        <v>84</v>
      </c>
      <c r="C9" s="79"/>
      <c r="D9" s="36"/>
      <c r="E9" s="36"/>
      <c r="F9" s="23">
        <v>95</v>
      </c>
      <c r="G9" s="23">
        <v>93</v>
      </c>
      <c r="H9" s="23"/>
      <c r="I9" s="23">
        <v>93</v>
      </c>
      <c r="J9" s="23">
        <v>97</v>
      </c>
      <c r="K9" s="23">
        <v>96</v>
      </c>
      <c r="L9" s="23">
        <v>96</v>
      </c>
      <c r="M9" s="36">
        <v>93</v>
      </c>
      <c r="N9" s="23">
        <v>98</v>
      </c>
      <c r="O9" s="34">
        <f t="shared" si="0"/>
        <v>95.125</v>
      </c>
      <c r="P9" s="28"/>
      <c r="Q9" s="51">
        <f t="shared" si="1"/>
        <v>95.125</v>
      </c>
      <c r="R9" s="26"/>
      <c r="S9" s="35" t="s">
        <v>244</v>
      </c>
    </row>
    <row r="10" spans="1:25" ht="12.75" customHeight="1" x14ac:dyDescent="0.25">
      <c r="A10" s="65">
        <v>6</v>
      </c>
      <c r="B10" s="81" t="s">
        <v>184</v>
      </c>
      <c r="C10" s="36">
        <v>96</v>
      </c>
      <c r="D10" s="36">
        <v>93</v>
      </c>
      <c r="E10" s="36">
        <v>96</v>
      </c>
      <c r="F10" s="36"/>
      <c r="G10" s="36"/>
      <c r="H10" s="36"/>
      <c r="I10" s="36"/>
      <c r="J10" s="36">
        <v>96</v>
      </c>
      <c r="K10" s="36">
        <v>94</v>
      </c>
      <c r="L10" s="36">
        <v>90</v>
      </c>
      <c r="M10" s="36">
        <v>96</v>
      </c>
      <c r="N10" s="36">
        <v>90</v>
      </c>
      <c r="O10" s="34">
        <f t="shared" si="0"/>
        <v>93.875</v>
      </c>
      <c r="P10" s="28"/>
      <c r="Q10" s="51">
        <f t="shared" si="1"/>
        <v>93.875</v>
      </c>
      <c r="R10" s="25"/>
      <c r="S10" s="35" t="s">
        <v>244</v>
      </c>
    </row>
    <row r="11" spans="1:25" x14ac:dyDescent="0.25">
      <c r="A11" s="65">
        <v>7</v>
      </c>
      <c r="B11" s="54" t="s">
        <v>68</v>
      </c>
      <c r="C11" s="36">
        <v>93</v>
      </c>
      <c r="D11" s="23">
        <v>96</v>
      </c>
      <c r="E11" s="36">
        <v>86</v>
      </c>
      <c r="F11" s="37"/>
      <c r="G11" s="37"/>
      <c r="H11" s="37"/>
      <c r="I11" s="37"/>
      <c r="J11" s="23">
        <v>95</v>
      </c>
      <c r="K11" s="23">
        <v>100</v>
      </c>
      <c r="L11" s="23">
        <v>92</v>
      </c>
      <c r="M11" s="23">
        <v>93</v>
      </c>
      <c r="N11" s="23">
        <v>94</v>
      </c>
      <c r="O11" s="34">
        <f t="shared" si="0"/>
        <v>93.625</v>
      </c>
      <c r="P11" s="28"/>
      <c r="Q11" s="51">
        <f t="shared" si="1"/>
        <v>93.625</v>
      </c>
      <c r="R11" s="12"/>
      <c r="S11" s="16"/>
    </row>
    <row r="12" spans="1:25" ht="17.25" customHeight="1" x14ac:dyDescent="0.25">
      <c r="A12" s="65">
        <v>8</v>
      </c>
      <c r="B12" s="54" t="s">
        <v>118</v>
      </c>
      <c r="C12" s="36"/>
      <c r="D12" s="23">
        <v>95</v>
      </c>
      <c r="E12" s="36"/>
      <c r="F12" s="23">
        <v>95</v>
      </c>
      <c r="G12" s="36"/>
      <c r="H12" s="36"/>
      <c r="I12" s="23">
        <v>95</v>
      </c>
      <c r="J12" s="23">
        <v>90</v>
      </c>
      <c r="K12" s="23">
        <v>96</v>
      </c>
      <c r="L12" s="23">
        <v>90</v>
      </c>
      <c r="M12" s="36">
        <v>94</v>
      </c>
      <c r="N12" s="23">
        <v>90</v>
      </c>
      <c r="O12" s="34">
        <f t="shared" si="0"/>
        <v>93.125</v>
      </c>
      <c r="P12" s="28"/>
      <c r="Q12" s="51">
        <f t="shared" si="1"/>
        <v>93.125</v>
      </c>
      <c r="R12" s="12"/>
      <c r="S12" s="16" t="s">
        <v>244</v>
      </c>
    </row>
    <row r="13" spans="1:25" ht="17.25" customHeight="1" x14ac:dyDescent="0.25">
      <c r="A13" s="65">
        <v>9</v>
      </c>
      <c r="B13" s="54" t="s">
        <v>60</v>
      </c>
      <c r="C13" s="36">
        <v>91</v>
      </c>
      <c r="D13" s="23">
        <v>96</v>
      </c>
      <c r="E13" s="36">
        <v>93</v>
      </c>
      <c r="F13" s="36"/>
      <c r="G13" s="36"/>
      <c r="H13" s="36"/>
      <c r="I13" s="36"/>
      <c r="J13" s="23">
        <v>92</v>
      </c>
      <c r="K13" s="23">
        <v>94</v>
      </c>
      <c r="L13" s="23">
        <v>94</v>
      </c>
      <c r="M13" s="23">
        <v>90</v>
      </c>
      <c r="N13" s="23">
        <v>90</v>
      </c>
      <c r="O13" s="34">
        <f t="shared" si="0"/>
        <v>92.5</v>
      </c>
      <c r="P13" s="28"/>
      <c r="Q13" s="51">
        <f t="shared" si="1"/>
        <v>92.5</v>
      </c>
      <c r="R13" s="25"/>
      <c r="S13" s="16" t="s">
        <v>244</v>
      </c>
    </row>
    <row r="14" spans="1:25" ht="15" customHeight="1" x14ac:dyDescent="0.25">
      <c r="A14" s="65">
        <v>10</v>
      </c>
      <c r="B14" s="54" t="s">
        <v>103</v>
      </c>
      <c r="C14" s="36">
        <v>91</v>
      </c>
      <c r="D14" s="36"/>
      <c r="E14" s="36"/>
      <c r="F14" s="23">
        <v>92</v>
      </c>
      <c r="G14" s="36"/>
      <c r="H14" s="23">
        <v>93</v>
      </c>
      <c r="I14" s="36"/>
      <c r="J14" s="23">
        <v>90</v>
      </c>
      <c r="K14" s="23">
        <v>94</v>
      </c>
      <c r="L14" s="23">
        <v>92</v>
      </c>
      <c r="M14" s="36">
        <v>90</v>
      </c>
      <c r="N14" s="23">
        <v>93</v>
      </c>
      <c r="O14" s="34">
        <f t="shared" si="0"/>
        <v>91.875</v>
      </c>
      <c r="P14" s="28"/>
      <c r="Q14" s="51">
        <f t="shared" si="1"/>
        <v>91.875</v>
      </c>
      <c r="R14" s="21"/>
      <c r="S14" s="16" t="s">
        <v>244</v>
      </c>
      <c r="T14" t="s">
        <v>254</v>
      </c>
    </row>
    <row r="15" spans="1:25" ht="14.25" customHeight="1" x14ac:dyDescent="0.25">
      <c r="A15" s="65">
        <v>11</v>
      </c>
      <c r="B15" s="54" t="s">
        <v>107</v>
      </c>
      <c r="C15" s="36">
        <v>92</v>
      </c>
      <c r="D15" s="36"/>
      <c r="E15" s="36"/>
      <c r="F15" s="23">
        <v>92</v>
      </c>
      <c r="G15" s="36"/>
      <c r="H15" s="23">
        <v>91</v>
      </c>
      <c r="I15" s="36"/>
      <c r="J15" s="23">
        <v>93</v>
      </c>
      <c r="K15" s="23">
        <v>93</v>
      </c>
      <c r="L15" s="23">
        <v>92</v>
      </c>
      <c r="M15" s="36">
        <v>92</v>
      </c>
      <c r="N15" s="23">
        <v>90</v>
      </c>
      <c r="O15" s="34">
        <f t="shared" si="0"/>
        <v>91.875</v>
      </c>
      <c r="P15" s="28"/>
      <c r="Q15" s="51">
        <f t="shared" si="1"/>
        <v>91.875</v>
      </c>
      <c r="R15" s="30"/>
      <c r="S15" s="16" t="s">
        <v>244</v>
      </c>
    </row>
    <row r="16" spans="1:25" ht="15.75" customHeight="1" x14ac:dyDescent="0.25">
      <c r="A16" s="65">
        <v>12</v>
      </c>
      <c r="B16" s="54" t="s">
        <v>108</v>
      </c>
      <c r="C16" s="36">
        <v>92</v>
      </c>
      <c r="D16" s="37"/>
      <c r="E16" s="37"/>
      <c r="F16" s="23">
        <v>92</v>
      </c>
      <c r="G16" s="37"/>
      <c r="H16" s="23">
        <v>90</v>
      </c>
      <c r="I16" s="37"/>
      <c r="J16" s="23">
        <v>90</v>
      </c>
      <c r="K16" s="23">
        <v>92</v>
      </c>
      <c r="L16" s="23">
        <v>94</v>
      </c>
      <c r="M16" s="36">
        <v>90</v>
      </c>
      <c r="N16" s="23">
        <v>90</v>
      </c>
      <c r="O16" s="34">
        <f t="shared" si="0"/>
        <v>91.25</v>
      </c>
      <c r="P16" s="28"/>
      <c r="Q16" s="51">
        <f t="shared" si="1"/>
        <v>91.25</v>
      </c>
      <c r="R16" s="29"/>
      <c r="S16" s="16" t="s">
        <v>244</v>
      </c>
    </row>
    <row r="17" spans="1:19" x14ac:dyDescent="0.25">
      <c r="A17" s="65">
        <v>13</v>
      </c>
      <c r="B17" s="54" t="s">
        <v>120</v>
      </c>
      <c r="C17" s="36"/>
      <c r="D17" s="23">
        <v>92</v>
      </c>
      <c r="E17" s="36"/>
      <c r="F17" s="23">
        <v>95</v>
      </c>
      <c r="G17" s="36"/>
      <c r="H17" s="36"/>
      <c r="I17" s="23">
        <v>90</v>
      </c>
      <c r="J17" s="23">
        <v>76</v>
      </c>
      <c r="K17" s="23">
        <v>94</v>
      </c>
      <c r="L17" s="23">
        <v>92</v>
      </c>
      <c r="M17" s="36">
        <v>93</v>
      </c>
      <c r="N17" s="23">
        <v>91</v>
      </c>
      <c r="O17" s="34">
        <f t="shared" si="0"/>
        <v>90.375</v>
      </c>
      <c r="P17" s="28"/>
      <c r="Q17" s="51">
        <f t="shared" si="1"/>
        <v>90.375</v>
      </c>
      <c r="R17" s="25"/>
      <c r="S17" s="16"/>
    </row>
    <row r="18" spans="1:19" x14ac:dyDescent="0.25">
      <c r="A18" s="65">
        <v>14</v>
      </c>
      <c r="B18" s="54" t="s">
        <v>97</v>
      </c>
      <c r="C18" s="36">
        <v>94</v>
      </c>
      <c r="D18" s="36"/>
      <c r="E18" s="36"/>
      <c r="F18" s="23">
        <v>92</v>
      </c>
      <c r="G18" s="36"/>
      <c r="H18" s="23">
        <v>93</v>
      </c>
      <c r="I18" s="36"/>
      <c r="J18" s="23">
        <v>87</v>
      </c>
      <c r="K18" s="23">
        <v>92</v>
      </c>
      <c r="L18" s="23">
        <v>92</v>
      </c>
      <c r="M18" s="36">
        <v>92</v>
      </c>
      <c r="N18" s="23">
        <v>80</v>
      </c>
      <c r="O18" s="34">
        <f t="shared" si="0"/>
        <v>90.25</v>
      </c>
      <c r="P18" s="28"/>
      <c r="Q18" s="51">
        <f t="shared" si="1"/>
        <v>90.25</v>
      </c>
      <c r="R18" s="20"/>
      <c r="S18" s="13"/>
    </row>
    <row r="19" spans="1:19" x14ac:dyDescent="0.25">
      <c r="A19" s="65">
        <v>15</v>
      </c>
      <c r="B19" s="54" t="s">
        <v>58</v>
      </c>
      <c r="C19" s="83">
        <v>91</v>
      </c>
      <c r="D19" s="68">
        <v>91</v>
      </c>
      <c r="E19" s="83">
        <v>90</v>
      </c>
      <c r="F19" s="83"/>
      <c r="G19" s="83"/>
      <c r="H19" s="83"/>
      <c r="I19" s="83"/>
      <c r="J19" s="68">
        <v>90</v>
      </c>
      <c r="K19" s="68">
        <v>90</v>
      </c>
      <c r="L19" s="68">
        <v>90</v>
      </c>
      <c r="M19" s="68">
        <v>80</v>
      </c>
      <c r="N19" s="68">
        <v>90</v>
      </c>
      <c r="O19" s="51">
        <f t="shared" si="0"/>
        <v>89</v>
      </c>
      <c r="P19" s="43"/>
      <c r="Q19" s="51">
        <f t="shared" si="1"/>
        <v>89</v>
      </c>
      <c r="R19" s="12"/>
      <c r="S19" s="44"/>
    </row>
    <row r="20" spans="1:19" x14ac:dyDescent="0.25">
      <c r="A20" s="65">
        <v>16</v>
      </c>
      <c r="B20" s="82" t="s">
        <v>79</v>
      </c>
      <c r="C20" s="16"/>
      <c r="D20" s="16"/>
      <c r="E20" s="16"/>
      <c r="F20" s="77">
        <v>86</v>
      </c>
      <c r="G20" s="77">
        <v>90</v>
      </c>
      <c r="H20" s="77"/>
      <c r="I20" s="77">
        <v>92</v>
      </c>
      <c r="J20" s="77">
        <v>83</v>
      </c>
      <c r="K20" s="77">
        <v>95</v>
      </c>
      <c r="L20" s="77">
        <v>90</v>
      </c>
      <c r="M20" s="16">
        <v>77</v>
      </c>
      <c r="N20" s="77">
        <v>82</v>
      </c>
      <c r="O20" s="14">
        <f t="shared" si="0"/>
        <v>86.875</v>
      </c>
      <c r="P20" s="28"/>
      <c r="Q20" s="14">
        <f t="shared" si="1"/>
        <v>86.875</v>
      </c>
      <c r="R20" s="29"/>
      <c r="S20" s="31"/>
    </row>
    <row r="21" spans="1:19" x14ac:dyDescent="0.25">
      <c r="A21" s="65">
        <v>17</v>
      </c>
      <c r="B21" s="54" t="s">
        <v>105</v>
      </c>
      <c r="C21" s="84">
        <v>85</v>
      </c>
      <c r="D21" s="84"/>
      <c r="E21" s="84"/>
      <c r="F21" s="70">
        <v>88</v>
      </c>
      <c r="G21" s="84"/>
      <c r="H21" s="70">
        <v>76</v>
      </c>
      <c r="I21" s="84"/>
      <c r="J21" s="70">
        <v>80</v>
      </c>
      <c r="K21" s="70">
        <v>80</v>
      </c>
      <c r="L21" s="70">
        <v>94</v>
      </c>
      <c r="M21" s="84">
        <v>82</v>
      </c>
      <c r="N21" s="70">
        <v>90</v>
      </c>
      <c r="O21" s="85">
        <f t="shared" si="0"/>
        <v>84.375</v>
      </c>
      <c r="P21" s="86"/>
      <c r="Q21" s="87">
        <f t="shared" si="1"/>
        <v>84.375</v>
      </c>
      <c r="R21" s="88"/>
      <c r="S21" s="89"/>
    </row>
    <row r="22" spans="1:19" x14ac:dyDescent="0.25">
      <c r="A22" s="65">
        <v>18</v>
      </c>
      <c r="B22" s="54" t="s">
        <v>86</v>
      </c>
      <c r="C22" s="36"/>
      <c r="D22" s="36"/>
      <c r="E22" s="36"/>
      <c r="F22" s="23">
        <v>85</v>
      </c>
      <c r="G22" s="23">
        <v>90</v>
      </c>
      <c r="H22" s="23"/>
      <c r="I22" s="23">
        <v>91</v>
      </c>
      <c r="J22" s="23">
        <v>93</v>
      </c>
      <c r="K22" s="23">
        <v>85</v>
      </c>
      <c r="L22" s="23">
        <v>77</v>
      </c>
      <c r="M22" s="36">
        <v>75</v>
      </c>
      <c r="N22" s="23">
        <v>76</v>
      </c>
      <c r="O22" s="34">
        <f t="shared" si="0"/>
        <v>84</v>
      </c>
      <c r="P22" s="28"/>
      <c r="Q22" s="51">
        <f t="shared" si="1"/>
        <v>84</v>
      </c>
      <c r="R22" s="29"/>
      <c r="S22" s="35"/>
    </row>
    <row r="23" spans="1:19" x14ac:dyDescent="0.25">
      <c r="A23" s="65">
        <v>19</v>
      </c>
      <c r="B23" s="54" t="s">
        <v>82</v>
      </c>
      <c r="C23" s="36"/>
      <c r="D23" s="36"/>
      <c r="E23" s="36"/>
      <c r="F23" s="23">
        <v>86</v>
      </c>
      <c r="G23" s="23">
        <v>90</v>
      </c>
      <c r="H23" s="23"/>
      <c r="I23" s="23">
        <v>78</v>
      </c>
      <c r="J23" s="23">
        <v>93</v>
      </c>
      <c r="K23" s="23">
        <v>60</v>
      </c>
      <c r="L23" s="23">
        <v>89</v>
      </c>
      <c r="M23" s="36">
        <v>65</v>
      </c>
      <c r="N23" s="23">
        <v>92</v>
      </c>
      <c r="O23" s="34">
        <f t="shared" si="0"/>
        <v>81.625</v>
      </c>
      <c r="P23" s="28"/>
      <c r="Q23" s="51">
        <f t="shared" si="1"/>
        <v>81.625</v>
      </c>
      <c r="R23" s="30"/>
      <c r="S23" s="17"/>
    </row>
    <row r="24" spans="1:19" x14ac:dyDescent="0.25">
      <c r="A24" s="65">
        <v>20</v>
      </c>
      <c r="B24" s="54" t="s">
        <v>182</v>
      </c>
      <c r="C24" s="36">
        <v>84</v>
      </c>
      <c r="D24" s="36">
        <v>91</v>
      </c>
      <c r="E24" s="36">
        <v>86</v>
      </c>
      <c r="F24" s="36"/>
      <c r="G24" s="36"/>
      <c r="H24" s="36"/>
      <c r="I24" s="36"/>
      <c r="J24" s="36">
        <v>73</v>
      </c>
      <c r="K24" s="36">
        <v>90</v>
      </c>
      <c r="L24" s="36">
        <v>76</v>
      </c>
      <c r="M24" s="36">
        <v>83</v>
      </c>
      <c r="N24" s="36">
        <v>70</v>
      </c>
      <c r="O24" s="34">
        <f t="shared" si="0"/>
        <v>81.625</v>
      </c>
      <c r="P24" s="28"/>
      <c r="Q24" s="51">
        <f t="shared" si="1"/>
        <v>81.625</v>
      </c>
      <c r="R24" s="29"/>
      <c r="S24" s="35"/>
    </row>
    <row r="25" spans="1:19" x14ac:dyDescent="0.25">
      <c r="A25" s="65">
        <v>21</v>
      </c>
      <c r="B25" s="54" t="s">
        <v>102</v>
      </c>
      <c r="C25" s="36">
        <v>77</v>
      </c>
      <c r="D25" s="36"/>
      <c r="E25" s="36"/>
      <c r="F25" s="23">
        <v>88</v>
      </c>
      <c r="G25" s="36"/>
      <c r="H25" s="23">
        <v>73</v>
      </c>
      <c r="I25" s="36"/>
      <c r="J25" s="23">
        <v>83</v>
      </c>
      <c r="K25" s="23">
        <v>91</v>
      </c>
      <c r="L25" s="23">
        <v>75</v>
      </c>
      <c r="M25" s="36">
        <v>76</v>
      </c>
      <c r="N25" s="23">
        <v>90</v>
      </c>
      <c r="O25" s="34">
        <f t="shared" si="0"/>
        <v>81.625</v>
      </c>
      <c r="P25" s="28"/>
      <c r="Q25" s="51">
        <f t="shared" si="1"/>
        <v>81.625</v>
      </c>
      <c r="R25" s="12"/>
      <c r="S25" s="16"/>
    </row>
    <row r="26" spans="1:19" x14ac:dyDescent="0.25">
      <c r="A26" s="65">
        <v>22</v>
      </c>
      <c r="B26" s="54" t="s">
        <v>87</v>
      </c>
      <c r="C26" s="36"/>
      <c r="D26" s="36"/>
      <c r="E26" s="36"/>
      <c r="F26" s="23">
        <v>91</v>
      </c>
      <c r="G26" s="23">
        <v>90</v>
      </c>
      <c r="H26" s="23"/>
      <c r="I26" s="23">
        <v>65</v>
      </c>
      <c r="J26" s="23">
        <v>93</v>
      </c>
      <c r="K26" s="23">
        <v>60</v>
      </c>
      <c r="L26" s="23">
        <v>79</v>
      </c>
      <c r="M26" s="36">
        <v>80</v>
      </c>
      <c r="N26" s="23">
        <v>90</v>
      </c>
      <c r="O26" s="34">
        <f t="shared" si="0"/>
        <v>81</v>
      </c>
      <c r="P26" s="28"/>
      <c r="Q26" s="51">
        <f t="shared" si="1"/>
        <v>81</v>
      </c>
      <c r="R26" s="12"/>
      <c r="S26" s="35"/>
    </row>
    <row r="27" spans="1:19" x14ac:dyDescent="0.25">
      <c r="A27" s="65">
        <v>23</v>
      </c>
      <c r="B27" s="54" t="s">
        <v>112</v>
      </c>
      <c r="C27" s="36"/>
      <c r="D27" s="23">
        <v>93</v>
      </c>
      <c r="E27" s="36"/>
      <c r="F27" s="23">
        <v>75</v>
      </c>
      <c r="G27" s="36"/>
      <c r="H27" s="36"/>
      <c r="I27" s="23">
        <v>83</v>
      </c>
      <c r="J27" s="23">
        <v>60</v>
      </c>
      <c r="K27" s="23">
        <v>84</v>
      </c>
      <c r="L27" s="23">
        <v>76</v>
      </c>
      <c r="M27" s="36">
        <v>77</v>
      </c>
      <c r="N27" s="23">
        <v>77</v>
      </c>
      <c r="O27" s="34">
        <f t="shared" si="0"/>
        <v>78.125</v>
      </c>
      <c r="P27" s="28"/>
      <c r="Q27" s="51">
        <f t="shared" si="1"/>
        <v>78.125</v>
      </c>
      <c r="R27" s="29"/>
      <c r="S27" s="35"/>
    </row>
    <row r="28" spans="1:19" x14ac:dyDescent="0.25">
      <c r="A28" s="7">
        <v>24</v>
      </c>
      <c r="B28" s="54" t="s">
        <v>61</v>
      </c>
      <c r="C28" s="36">
        <v>80</v>
      </c>
      <c r="D28" s="23">
        <v>66</v>
      </c>
      <c r="E28" s="36">
        <v>86</v>
      </c>
      <c r="F28" s="36"/>
      <c r="G28" s="36"/>
      <c r="H28" s="36"/>
      <c r="I28" s="36"/>
      <c r="J28" s="23">
        <v>76</v>
      </c>
      <c r="K28" s="23">
        <v>91</v>
      </c>
      <c r="L28" s="23">
        <v>65</v>
      </c>
      <c r="M28" s="23">
        <v>77</v>
      </c>
      <c r="N28" s="23">
        <v>70</v>
      </c>
      <c r="O28" s="34">
        <f t="shared" si="0"/>
        <v>76.375</v>
      </c>
      <c r="P28" s="28"/>
      <c r="Q28" s="51">
        <f t="shared" si="1"/>
        <v>76.375</v>
      </c>
      <c r="R28" s="26"/>
      <c r="S28" s="16"/>
    </row>
    <row r="29" spans="1:19" x14ac:dyDescent="0.25">
      <c r="A29" s="7">
        <v>25</v>
      </c>
      <c r="B29" s="54" t="s">
        <v>88</v>
      </c>
      <c r="C29" s="36"/>
      <c r="D29" s="36"/>
      <c r="E29" s="36"/>
      <c r="F29" s="23">
        <v>75</v>
      </c>
      <c r="G29" s="23">
        <v>90</v>
      </c>
      <c r="H29" s="23"/>
      <c r="I29" s="23">
        <v>62</v>
      </c>
      <c r="J29" s="23">
        <v>80</v>
      </c>
      <c r="K29" s="23">
        <v>75</v>
      </c>
      <c r="L29" s="23">
        <v>75</v>
      </c>
      <c r="M29" s="36">
        <v>75</v>
      </c>
      <c r="N29" s="23">
        <v>76</v>
      </c>
      <c r="O29" s="34">
        <f t="shared" si="0"/>
        <v>76</v>
      </c>
      <c r="P29" s="28"/>
      <c r="Q29" s="51">
        <f t="shared" si="1"/>
        <v>76</v>
      </c>
      <c r="R29" s="26"/>
      <c r="S29" s="35" t="s">
        <v>248</v>
      </c>
    </row>
    <row r="30" spans="1:19" x14ac:dyDescent="0.25">
      <c r="A30" s="7">
        <v>26</v>
      </c>
      <c r="B30" s="54" t="s">
        <v>115</v>
      </c>
      <c r="C30" s="36"/>
      <c r="D30" s="23">
        <v>92</v>
      </c>
      <c r="E30" s="36"/>
      <c r="F30" s="23">
        <v>75</v>
      </c>
      <c r="G30" s="36"/>
      <c r="H30" s="36"/>
      <c r="I30" s="23">
        <v>77</v>
      </c>
      <c r="J30" s="23">
        <v>70</v>
      </c>
      <c r="K30" s="23">
        <v>75</v>
      </c>
      <c r="L30" s="23">
        <v>60</v>
      </c>
      <c r="M30" s="36">
        <v>78</v>
      </c>
      <c r="N30" s="23">
        <v>75</v>
      </c>
      <c r="O30" s="34">
        <f t="shared" si="0"/>
        <v>75.25</v>
      </c>
      <c r="P30" s="28"/>
      <c r="Q30" s="51">
        <f t="shared" si="1"/>
        <v>75.25</v>
      </c>
      <c r="R30" s="25"/>
      <c r="S30" s="31"/>
    </row>
    <row r="31" spans="1:19" x14ac:dyDescent="0.25">
      <c r="A31" s="7">
        <v>27</v>
      </c>
      <c r="B31" s="54" t="s">
        <v>53</v>
      </c>
      <c r="C31" s="36">
        <v>71</v>
      </c>
      <c r="D31" s="23">
        <v>80</v>
      </c>
      <c r="E31" s="24">
        <v>65</v>
      </c>
      <c r="F31" s="37"/>
      <c r="G31" s="37"/>
      <c r="H31" s="37"/>
      <c r="I31" s="37"/>
      <c r="J31" s="23">
        <v>84</v>
      </c>
      <c r="K31" s="23">
        <v>67</v>
      </c>
      <c r="L31" s="23">
        <v>72</v>
      </c>
      <c r="M31" s="23">
        <v>70</v>
      </c>
      <c r="N31" s="23">
        <v>80</v>
      </c>
      <c r="O31" s="34">
        <f t="shared" si="0"/>
        <v>73.625</v>
      </c>
      <c r="P31" s="28"/>
      <c r="Q31" s="51">
        <f t="shared" si="1"/>
        <v>73.625</v>
      </c>
      <c r="R31" s="26"/>
      <c r="S31" s="35"/>
    </row>
    <row r="32" spans="1:19" x14ac:dyDescent="0.25">
      <c r="A32" s="7">
        <v>28</v>
      </c>
      <c r="B32" s="54" t="s">
        <v>78</v>
      </c>
      <c r="C32" s="36"/>
      <c r="D32" s="36"/>
      <c r="E32" s="36"/>
      <c r="F32" s="23">
        <v>75</v>
      </c>
      <c r="G32" s="23">
        <v>90</v>
      </c>
      <c r="H32" s="23"/>
      <c r="I32" s="23">
        <v>67</v>
      </c>
      <c r="J32" s="23">
        <v>83</v>
      </c>
      <c r="K32" s="23">
        <v>65</v>
      </c>
      <c r="L32" s="23">
        <v>72</v>
      </c>
      <c r="M32" s="36">
        <v>60</v>
      </c>
      <c r="N32" s="23">
        <v>76</v>
      </c>
      <c r="O32" s="34">
        <f t="shared" si="0"/>
        <v>73.5</v>
      </c>
      <c r="P32" s="28"/>
      <c r="Q32" s="51">
        <f t="shared" si="1"/>
        <v>73.5</v>
      </c>
      <c r="R32" s="31"/>
      <c r="S32" s="16" t="s">
        <v>248</v>
      </c>
    </row>
    <row r="33" spans="1:19" x14ac:dyDescent="0.25">
      <c r="A33" s="7">
        <v>29</v>
      </c>
      <c r="B33" s="54" t="s">
        <v>116</v>
      </c>
      <c r="C33" s="36"/>
      <c r="D33" s="23">
        <v>92</v>
      </c>
      <c r="E33" s="36"/>
      <c r="F33" s="23">
        <v>80</v>
      </c>
      <c r="G33" s="36"/>
      <c r="H33" s="36"/>
      <c r="I33" s="23">
        <v>66</v>
      </c>
      <c r="J33" s="23">
        <v>70</v>
      </c>
      <c r="K33" s="23">
        <v>60</v>
      </c>
      <c r="L33" s="23">
        <v>90</v>
      </c>
      <c r="M33" s="36">
        <v>60</v>
      </c>
      <c r="N33" s="23">
        <v>66</v>
      </c>
      <c r="O33" s="34">
        <f t="shared" si="0"/>
        <v>73</v>
      </c>
      <c r="P33" s="28"/>
      <c r="Q33" s="51">
        <f t="shared" si="1"/>
        <v>73</v>
      </c>
      <c r="R33" s="20"/>
      <c r="S33" s="31"/>
    </row>
    <row r="34" spans="1:19" x14ac:dyDescent="0.25">
      <c r="A34" s="7">
        <v>30</v>
      </c>
      <c r="B34" s="54" t="s">
        <v>54</v>
      </c>
      <c r="C34" s="36">
        <v>78</v>
      </c>
      <c r="D34" s="24">
        <v>65</v>
      </c>
      <c r="E34" s="24">
        <v>65</v>
      </c>
      <c r="F34" s="37"/>
      <c r="G34" s="37"/>
      <c r="H34" s="37"/>
      <c r="I34" s="37"/>
      <c r="J34" s="23">
        <v>80</v>
      </c>
      <c r="K34" s="23">
        <v>63</v>
      </c>
      <c r="L34" s="23">
        <v>72</v>
      </c>
      <c r="M34" s="23">
        <v>80</v>
      </c>
      <c r="N34" s="23">
        <v>80</v>
      </c>
      <c r="O34" s="34">
        <f t="shared" si="0"/>
        <v>72.875</v>
      </c>
      <c r="P34" s="28"/>
      <c r="Q34" s="51">
        <f t="shared" si="1"/>
        <v>72.875</v>
      </c>
      <c r="R34" s="30"/>
      <c r="S34" s="44"/>
    </row>
    <row r="35" spans="1:19" x14ac:dyDescent="0.25">
      <c r="A35" s="7">
        <v>31</v>
      </c>
      <c r="B35" s="54" t="s">
        <v>119</v>
      </c>
      <c r="C35" s="36"/>
      <c r="D35" s="23">
        <v>83</v>
      </c>
      <c r="E35" s="36"/>
      <c r="F35" s="23">
        <v>75</v>
      </c>
      <c r="G35" s="36"/>
      <c r="H35" s="36"/>
      <c r="I35" s="23">
        <v>67</v>
      </c>
      <c r="J35" s="23">
        <v>70</v>
      </c>
      <c r="K35" s="23">
        <v>75</v>
      </c>
      <c r="L35" s="23">
        <v>72</v>
      </c>
      <c r="M35" s="36">
        <v>60</v>
      </c>
      <c r="N35" s="23">
        <v>76</v>
      </c>
      <c r="O35" s="34">
        <f t="shared" si="0"/>
        <v>72.25</v>
      </c>
      <c r="P35" s="28"/>
      <c r="Q35" s="51">
        <f t="shared" si="1"/>
        <v>72.25</v>
      </c>
      <c r="R35" s="15"/>
      <c r="S35" s="16"/>
    </row>
    <row r="36" spans="1:19" x14ac:dyDescent="0.25">
      <c r="A36" s="7">
        <v>32</v>
      </c>
      <c r="B36" s="54" t="s">
        <v>85</v>
      </c>
      <c r="C36" s="36"/>
      <c r="D36" s="36"/>
      <c r="E36" s="36"/>
      <c r="F36" s="23">
        <v>75</v>
      </c>
      <c r="G36" s="23">
        <v>77</v>
      </c>
      <c r="H36" s="23"/>
      <c r="I36" s="23">
        <v>76</v>
      </c>
      <c r="J36" s="23">
        <v>78</v>
      </c>
      <c r="K36" s="23">
        <v>65</v>
      </c>
      <c r="L36" s="23">
        <v>75</v>
      </c>
      <c r="M36" s="36">
        <v>60</v>
      </c>
      <c r="N36" s="23">
        <v>60</v>
      </c>
      <c r="O36" s="34">
        <f t="shared" si="0"/>
        <v>70.75</v>
      </c>
      <c r="P36" s="28"/>
      <c r="Q36" s="51">
        <f t="shared" si="1"/>
        <v>70.75</v>
      </c>
      <c r="R36" s="30"/>
      <c r="S36" s="63"/>
    </row>
    <row r="37" spans="1:19" x14ac:dyDescent="0.25">
      <c r="A37" s="7">
        <v>33</v>
      </c>
      <c r="B37" s="54" t="s">
        <v>52</v>
      </c>
      <c r="C37" s="36">
        <v>67</v>
      </c>
      <c r="D37" s="23">
        <v>76</v>
      </c>
      <c r="E37" s="24">
        <v>65</v>
      </c>
      <c r="F37" s="37"/>
      <c r="G37" s="37"/>
      <c r="H37" s="37"/>
      <c r="I37" s="37"/>
      <c r="J37" s="23">
        <v>68</v>
      </c>
      <c r="K37" s="23">
        <v>60</v>
      </c>
      <c r="L37" s="23">
        <v>92</v>
      </c>
      <c r="M37" s="23">
        <v>67</v>
      </c>
      <c r="N37" s="23">
        <v>70</v>
      </c>
      <c r="O37" s="34">
        <f t="shared" ref="O37:O62" si="2">AVERAGE(C37:N37)</f>
        <v>70.625</v>
      </c>
      <c r="P37" s="28"/>
      <c r="Q37" s="51">
        <f t="shared" ref="Q37:Q62" si="3">O37+P37</f>
        <v>70.625</v>
      </c>
      <c r="R37" s="29"/>
      <c r="S37" s="35"/>
    </row>
    <row r="38" spans="1:19" x14ac:dyDescent="0.25">
      <c r="A38" s="7">
        <v>34</v>
      </c>
      <c r="B38" s="54" t="s">
        <v>59</v>
      </c>
      <c r="C38" s="36">
        <v>60</v>
      </c>
      <c r="D38" s="23">
        <v>75</v>
      </c>
      <c r="E38" s="36">
        <v>76</v>
      </c>
      <c r="F38" s="36"/>
      <c r="G38" s="36"/>
      <c r="H38" s="36"/>
      <c r="I38" s="36"/>
      <c r="J38" s="23">
        <v>75</v>
      </c>
      <c r="K38" s="23">
        <v>60</v>
      </c>
      <c r="L38" s="23">
        <v>82</v>
      </c>
      <c r="M38" s="23">
        <v>60</v>
      </c>
      <c r="N38" s="23">
        <v>75</v>
      </c>
      <c r="O38" s="34">
        <f t="shared" si="2"/>
        <v>70.375</v>
      </c>
      <c r="P38" s="28"/>
      <c r="Q38" s="51">
        <f t="shared" si="3"/>
        <v>70.375</v>
      </c>
      <c r="R38" s="12"/>
      <c r="S38" s="63"/>
    </row>
    <row r="39" spans="1:19" x14ac:dyDescent="0.25">
      <c r="A39" s="7">
        <v>35</v>
      </c>
      <c r="B39" s="54" t="s">
        <v>111</v>
      </c>
      <c r="C39" s="36"/>
      <c r="D39" s="23">
        <v>80</v>
      </c>
      <c r="E39" s="36"/>
      <c r="F39" s="23">
        <v>65</v>
      </c>
      <c r="G39" s="36"/>
      <c r="H39" s="36"/>
      <c r="I39" s="23">
        <v>63</v>
      </c>
      <c r="J39" s="23">
        <v>70</v>
      </c>
      <c r="K39" s="23">
        <v>75</v>
      </c>
      <c r="L39" s="23">
        <v>72</v>
      </c>
      <c r="M39" s="36">
        <v>60</v>
      </c>
      <c r="N39" s="23">
        <v>75</v>
      </c>
      <c r="O39" s="34">
        <f t="shared" si="2"/>
        <v>70</v>
      </c>
      <c r="P39" s="28"/>
      <c r="Q39" s="51">
        <f t="shared" si="3"/>
        <v>70</v>
      </c>
      <c r="R39" s="12"/>
      <c r="S39" s="44"/>
    </row>
    <row r="40" spans="1:19" x14ac:dyDescent="0.25">
      <c r="A40" s="7">
        <v>36</v>
      </c>
      <c r="B40" s="54" t="s">
        <v>114</v>
      </c>
      <c r="C40" s="36"/>
      <c r="D40" s="23">
        <v>80</v>
      </c>
      <c r="E40" s="36"/>
      <c r="F40" s="23">
        <v>65</v>
      </c>
      <c r="G40" s="36"/>
      <c r="H40" s="36"/>
      <c r="I40" s="23">
        <v>61</v>
      </c>
      <c r="J40" s="23">
        <v>70</v>
      </c>
      <c r="K40" s="23">
        <v>75</v>
      </c>
      <c r="L40" s="23">
        <v>72</v>
      </c>
      <c r="M40" s="36">
        <v>60</v>
      </c>
      <c r="N40" s="23">
        <v>75</v>
      </c>
      <c r="O40" s="34">
        <f t="shared" si="2"/>
        <v>69.75</v>
      </c>
      <c r="P40" s="28"/>
      <c r="Q40" s="51">
        <f t="shared" si="3"/>
        <v>69.75</v>
      </c>
      <c r="R40" s="26"/>
      <c r="S40" s="17"/>
    </row>
    <row r="41" spans="1:19" x14ac:dyDescent="0.25">
      <c r="A41" s="7">
        <v>37</v>
      </c>
      <c r="B41" s="54" t="s">
        <v>55</v>
      </c>
      <c r="C41" s="36">
        <v>62</v>
      </c>
      <c r="D41" s="23">
        <v>62</v>
      </c>
      <c r="E41" s="24">
        <v>75</v>
      </c>
      <c r="F41" s="37"/>
      <c r="G41" s="37"/>
      <c r="H41" s="37"/>
      <c r="I41" s="37"/>
      <c r="J41" s="23">
        <v>65</v>
      </c>
      <c r="K41" s="23">
        <v>65</v>
      </c>
      <c r="L41" s="23">
        <v>72</v>
      </c>
      <c r="M41" s="23">
        <v>65</v>
      </c>
      <c r="N41" s="23">
        <v>80</v>
      </c>
      <c r="O41" s="34">
        <f t="shared" si="2"/>
        <v>68.25</v>
      </c>
      <c r="P41" s="28"/>
      <c r="Q41" s="51">
        <f t="shared" si="3"/>
        <v>68.25</v>
      </c>
      <c r="R41" s="29"/>
      <c r="S41" s="35"/>
    </row>
    <row r="42" spans="1:19" x14ac:dyDescent="0.25">
      <c r="A42" s="7">
        <v>38</v>
      </c>
      <c r="B42" s="54" t="s">
        <v>80</v>
      </c>
      <c r="C42" s="36"/>
      <c r="D42" s="36"/>
      <c r="E42" s="36"/>
      <c r="F42" s="23">
        <v>71</v>
      </c>
      <c r="G42" s="23">
        <v>80</v>
      </c>
      <c r="H42" s="23"/>
      <c r="I42" s="23">
        <v>65</v>
      </c>
      <c r="J42" s="23">
        <v>63</v>
      </c>
      <c r="K42" s="23">
        <v>62</v>
      </c>
      <c r="L42" s="23">
        <v>80</v>
      </c>
      <c r="M42" s="36">
        <v>60</v>
      </c>
      <c r="N42" s="23">
        <v>60</v>
      </c>
      <c r="O42" s="34">
        <f t="shared" si="2"/>
        <v>67.625</v>
      </c>
      <c r="P42" s="28"/>
      <c r="Q42" s="51">
        <f t="shared" si="3"/>
        <v>67.625</v>
      </c>
      <c r="R42" s="20"/>
      <c r="S42" s="13"/>
    </row>
    <row r="43" spans="1:19" x14ac:dyDescent="0.25">
      <c r="A43" s="7">
        <v>39</v>
      </c>
      <c r="B43" s="54" t="s">
        <v>66</v>
      </c>
      <c r="C43" s="36">
        <v>60</v>
      </c>
      <c r="D43" s="23">
        <v>60</v>
      </c>
      <c r="E43" s="36">
        <v>70</v>
      </c>
      <c r="F43" s="36"/>
      <c r="G43" s="36"/>
      <c r="H43" s="36"/>
      <c r="I43" s="36"/>
      <c r="J43" s="23">
        <v>65</v>
      </c>
      <c r="K43" s="23">
        <v>68</v>
      </c>
      <c r="L43" s="23">
        <v>70</v>
      </c>
      <c r="M43" s="23">
        <v>65</v>
      </c>
      <c r="N43" s="23">
        <v>80</v>
      </c>
      <c r="O43" s="34">
        <f t="shared" si="2"/>
        <v>67.25</v>
      </c>
      <c r="P43" s="28"/>
      <c r="Q43" s="51">
        <f t="shared" si="3"/>
        <v>67.25</v>
      </c>
      <c r="R43" s="20"/>
      <c r="S43" s="30"/>
    </row>
    <row r="44" spans="1:19" x14ac:dyDescent="0.25">
      <c r="A44" s="7">
        <v>40</v>
      </c>
      <c r="B44" s="54" t="s">
        <v>93</v>
      </c>
      <c r="C44" s="36">
        <v>66</v>
      </c>
      <c r="D44" s="36"/>
      <c r="E44" s="36"/>
      <c r="F44" s="23">
        <v>68</v>
      </c>
      <c r="G44" s="36"/>
      <c r="H44" s="23">
        <v>66</v>
      </c>
      <c r="I44" s="36"/>
      <c r="J44" s="23">
        <v>67</v>
      </c>
      <c r="K44" s="23">
        <v>65</v>
      </c>
      <c r="L44" s="23">
        <v>76</v>
      </c>
      <c r="M44" s="36">
        <v>60</v>
      </c>
      <c r="N44" s="23">
        <v>70</v>
      </c>
      <c r="O44" s="34">
        <f t="shared" si="2"/>
        <v>67.25</v>
      </c>
      <c r="P44" s="28"/>
      <c r="Q44" s="51">
        <f t="shared" si="3"/>
        <v>67.25</v>
      </c>
      <c r="R44" s="29"/>
      <c r="S44" s="35"/>
    </row>
    <row r="45" spans="1:19" x14ac:dyDescent="0.25">
      <c r="A45" s="7">
        <v>41</v>
      </c>
      <c r="B45" s="54" t="s">
        <v>101</v>
      </c>
      <c r="C45" s="36">
        <v>60</v>
      </c>
      <c r="D45" s="36"/>
      <c r="E45" s="36"/>
      <c r="F45" s="23">
        <v>76</v>
      </c>
      <c r="G45" s="36"/>
      <c r="H45" s="23">
        <v>78</v>
      </c>
      <c r="I45" s="36"/>
      <c r="J45" s="23">
        <v>60</v>
      </c>
      <c r="K45" s="23">
        <v>75</v>
      </c>
      <c r="L45" s="23">
        <v>65</v>
      </c>
      <c r="M45" s="36">
        <v>60</v>
      </c>
      <c r="N45" s="41">
        <v>62</v>
      </c>
      <c r="O45" s="34">
        <f t="shared" si="2"/>
        <v>67</v>
      </c>
      <c r="P45" s="28"/>
      <c r="Q45" s="51">
        <f t="shared" si="3"/>
        <v>67</v>
      </c>
      <c r="R45" s="26"/>
      <c r="S45" s="17" t="s">
        <v>248</v>
      </c>
    </row>
    <row r="46" spans="1:19" x14ac:dyDescent="0.25">
      <c r="A46" s="7">
        <v>42</v>
      </c>
      <c r="B46" s="54" t="s">
        <v>67</v>
      </c>
      <c r="C46" s="36">
        <v>60</v>
      </c>
      <c r="D46" s="23">
        <v>62</v>
      </c>
      <c r="E46" s="36">
        <v>70</v>
      </c>
      <c r="F46" s="36"/>
      <c r="G46" s="36"/>
      <c r="H46" s="36"/>
      <c r="I46" s="36"/>
      <c r="J46" s="23">
        <v>65</v>
      </c>
      <c r="K46" s="23">
        <v>65</v>
      </c>
      <c r="L46" s="23">
        <v>65</v>
      </c>
      <c r="M46" s="23">
        <v>65</v>
      </c>
      <c r="N46" s="23">
        <v>80</v>
      </c>
      <c r="O46" s="34">
        <f t="shared" si="2"/>
        <v>66.5</v>
      </c>
      <c r="P46" s="28"/>
      <c r="Q46" s="51">
        <f t="shared" si="3"/>
        <v>66.5</v>
      </c>
      <c r="R46" s="25"/>
      <c r="S46" s="16" t="s">
        <v>248</v>
      </c>
    </row>
    <row r="47" spans="1:19" x14ac:dyDescent="0.25">
      <c r="A47" s="7">
        <v>43</v>
      </c>
      <c r="B47" s="54" t="s">
        <v>83</v>
      </c>
      <c r="C47" s="36"/>
      <c r="D47" s="36"/>
      <c r="E47" s="36"/>
      <c r="F47" s="23">
        <v>69</v>
      </c>
      <c r="G47" s="23">
        <v>77</v>
      </c>
      <c r="H47" s="23"/>
      <c r="I47" s="23">
        <v>64</v>
      </c>
      <c r="J47" s="23">
        <v>65</v>
      </c>
      <c r="K47" s="23">
        <v>65</v>
      </c>
      <c r="L47" s="23">
        <v>66</v>
      </c>
      <c r="M47" s="36">
        <v>60</v>
      </c>
      <c r="N47" s="23">
        <v>65</v>
      </c>
      <c r="O47" s="34">
        <f t="shared" si="2"/>
        <v>66.375</v>
      </c>
      <c r="P47" s="28"/>
      <c r="Q47" s="51">
        <f t="shared" si="3"/>
        <v>66.375</v>
      </c>
      <c r="R47" s="29"/>
      <c r="S47" s="35"/>
    </row>
    <row r="48" spans="1:19" x14ac:dyDescent="0.25">
      <c r="A48" s="7">
        <v>44</v>
      </c>
      <c r="B48" s="54" t="s">
        <v>62</v>
      </c>
      <c r="C48" s="36">
        <v>60</v>
      </c>
      <c r="D48" s="24">
        <v>65</v>
      </c>
      <c r="E48" s="36">
        <v>70</v>
      </c>
      <c r="F48" s="36"/>
      <c r="G48" s="36"/>
      <c r="H48" s="36"/>
      <c r="I48" s="36"/>
      <c r="J48" s="23">
        <v>65</v>
      </c>
      <c r="K48" s="23">
        <v>64</v>
      </c>
      <c r="L48" s="23">
        <v>66</v>
      </c>
      <c r="M48" s="23">
        <v>60</v>
      </c>
      <c r="N48" s="23">
        <v>80</v>
      </c>
      <c r="O48" s="34">
        <f t="shared" si="2"/>
        <v>66.25</v>
      </c>
      <c r="P48" s="28"/>
      <c r="Q48" s="51">
        <f t="shared" si="3"/>
        <v>66.25</v>
      </c>
      <c r="R48" s="26"/>
      <c r="S48" s="31"/>
    </row>
    <row r="49" spans="1:19" x14ac:dyDescent="0.25">
      <c r="A49" s="7">
        <v>45</v>
      </c>
      <c r="B49" s="54" t="s">
        <v>94</v>
      </c>
      <c r="C49" s="36">
        <v>60</v>
      </c>
      <c r="D49" s="36"/>
      <c r="E49" s="36"/>
      <c r="F49" s="23">
        <v>75</v>
      </c>
      <c r="G49" s="36"/>
      <c r="H49" s="23">
        <v>78</v>
      </c>
      <c r="I49" s="36"/>
      <c r="J49" s="23">
        <v>60</v>
      </c>
      <c r="K49" s="23">
        <v>75</v>
      </c>
      <c r="L49" s="23">
        <v>60</v>
      </c>
      <c r="M49" s="36">
        <v>60</v>
      </c>
      <c r="N49" s="41">
        <v>62</v>
      </c>
      <c r="O49" s="34">
        <f t="shared" si="2"/>
        <v>66.25</v>
      </c>
      <c r="P49" s="28"/>
      <c r="Q49" s="51">
        <f t="shared" si="3"/>
        <v>66.25</v>
      </c>
      <c r="R49" s="15"/>
      <c r="S49" s="16"/>
    </row>
    <row r="50" spans="1:19" x14ac:dyDescent="0.25">
      <c r="A50" s="7">
        <v>46</v>
      </c>
      <c r="B50" s="54" t="s">
        <v>81</v>
      </c>
      <c r="C50" s="36"/>
      <c r="D50" s="36"/>
      <c r="E50" s="36"/>
      <c r="F50" s="23">
        <v>75</v>
      </c>
      <c r="G50" s="23">
        <v>76</v>
      </c>
      <c r="H50" s="23"/>
      <c r="I50" s="23">
        <v>68</v>
      </c>
      <c r="J50" s="23">
        <v>60</v>
      </c>
      <c r="K50" s="23">
        <v>60</v>
      </c>
      <c r="L50" s="23">
        <v>70</v>
      </c>
      <c r="M50" s="36">
        <v>60</v>
      </c>
      <c r="N50" s="23">
        <v>60</v>
      </c>
      <c r="O50" s="34">
        <f t="shared" si="2"/>
        <v>66.125</v>
      </c>
      <c r="P50" s="28"/>
      <c r="Q50" s="51">
        <f t="shared" si="3"/>
        <v>66.125</v>
      </c>
      <c r="R50" s="12"/>
      <c r="S50" s="35" t="s">
        <v>248</v>
      </c>
    </row>
    <row r="51" spans="1:19" x14ac:dyDescent="0.25">
      <c r="A51" s="7">
        <v>47</v>
      </c>
      <c r="B51" s="54" t="s">
        <v>123</v>
      </c>
      <c r="C51" s="36"/>
      <c r="D51" s="23">
        <v>87</v>
      </c>
      <c r="E51" s="36"/>
      <c r="F51" s="23">
        <v>65</v>
      </c>
      <c r="G51" s="36"/>
      <c r="H51" s="36"/>
      <c r="I51" s="23">
        <v>61</v>
      </c>
      <c r="J51" s="23">
        <v>60</v>
      </c>
      <c r="K51" s="23">
        <v>60</v>
      </c>
      <c r="L51" s="23">
        <v>65</v>
      </c>
      <c r="M51" s="36">
        <v>67</v>
      </c>
      <c r="N51" s="23">
        <v>64</v>
      </c>
      <c r="O51" s="34">
        <f t="shared" si="2"/>
        <v>66.125</v>
      </c>
      <c r="P51" s="28"/>
      <c r="Q51" s="51">
        <f t="shared" si="3"/>
        <v>66.125</v>
      </c>
      <c r="R51" s="12"/>
      <c r="S51" s="21"/>
    </row>
    <row r="52" spans="1:19" x14ac:dyDescent="0.25">
      <c r="A52" s="7">
        <v>48</v>
      </c>
      <c r="B52" s="54" t="s">
        <v>89</v>
      </c>
      <c r="C52" s="36"/>
      <c r="D52" s="36"/>
      <c r="E52" s="36"/>
      <c r="F52" s="23">
        <v>80</v>
      </c>
      <c r="G52" s="23">
        <v>71</v>
      </c>
      <c r="H52" s="23"/>
      <c r="I52" s="23">
        <v>63</v>
      </c>
      <c r="J52" s="23">
        <v>60</v>
      </c>
      <c r="K52" s="23">
        <v>60</v>
      </c>
      <c r="L52" s="23">
        <v>74</v>
      </c>
      <c r="M52" s="36">
        <v>60</v>
      </c>
      <c r="N52" s="23">
        <v>60</v>
      </c>
      <c r="O52" s="34">
        <f t="shared" si="2"/>
        <v>66</v>
      </c>
      <c r="P52" s="28"/>
      <c r="Q52" s="51">
        <f t="shared" si="3"/>
        <v>66</v>
      </c>
      <c r="R52" s="29"/>
      <c r="S52" s="35"/>
    </row>
    <row r="53" spans="1:19" x14ac:dyDescent="0.25">
      <c r="A53" s="66">
        <v>49</v>
      </c>
      <c r="B53" s="80" t="s">
        <v>121</v>
      </c>
      <c r="C53" s="83"/>
      <c r="D53" s="90">
        <v>65</v>
      </c>
      <c r="E53" s="83"/>
      <c r="F53" s="68">
        <v>65</v>
      </c>
      <c r="G53" s="83"/>
      <c r="H53" s="83"/>
      <c r="I53" s="68">
        <v>63</v>
      </c>
      <c r="J53" s="68">
        <v>60</v>
      </c>
      <c r="K53" s="68">
        <v>75</v>
      </c>
      <c r="L53" s="68">
        <v>66</v>
      </c>
      <c r="M53" s="83">
        <v>60</v>
      </c>
      <c r="N53" s="68">
        <v>74</v>
      </c>
      <c r="O53" s="51">
        <f t="shared" si="2"/>
        <v>66</v>
      </c>
      <c r="P53" s="43"/>
      <c r="Q53" s="51">
        <f t="shared" si="3"/>
        <v>66</v>
      </c>
      <c r="R53" s="12"/>
      <c r="S53" s="17"/>
    </row>
    <row r="54" spans="1:19" x14ac:dyDescent="0.25">
      <c r="A54" s="75">
        <v>50</v>
      </c>
      <c r="B54" s="57" t="s">
        <v>117</v>
      </c>
      <c r="C54" s="16"/>
      <c r="D54" s="77">
        <v>80</v>
      </c>
      <c r="E54" s="16"/>
      <c r="F54" s="94">
        <v>65</v>
      </c>
      <c r="G54" s="16"/>
      <c r="H54" s="16"/>
      <c r="I54" s="77">
        <v>62</v>
      </c>
      <c r="J54" s="77">
        <v>60</v>
      </c>
      <c r="K54" s="77">
        <v>62</v>
      </c>
      <c r="L54" s="94">
        <v>60</v>
      </c>
      <c r="M54" s="16">
        <v>60</v>
      </c>
      <c r="N54" s="77">
        <v>76</v>
      </c>
      <c r="O54" s="14">
        <f t="shared" si="2"/>
        <v>65.625</v>
      </c>
      <c r="P54" s="28"/>
      <c r="Q54" s="14">
        <f t="shared" si="3"/>
        <v>65.625</v>
      </c>
      <c r="R54" s="16"/>
      <c r="S54" s="16"/>
    </row>
    <row r="55" spans="1:19" x14ac:dyDescent="0.25">
      <c r="A55" s="7">
        <v>51</v>
      </c>
      <c r="B55" s="91" t="s">
        <v>110</v>
      </c>
      <c r="C55" s="84"/>
      <c r="D55" s="70">
        <v>62</v>
      </c>
      <c r="E55" s="84"/>
      <c r="F55" s="70">
        <v>75</v>
      </c>
      <c r="G55" s="84"/>
      <c r="H55" s="84"/>
      <c r="I55" s="70">
        <v>65</v>
      </c>
      <c r="J55" s="92">
        <v>60</v>
      </c>
      <c r="K55" s="70">
        <v>75</v>
      </c>
      <c r="L55" s="70">
        <v>60</v>
      </c>
      <c r="M55" s="84">
        <v>60</v>
      </c>
      <c r="N55" s="92">
        <v>65</v>
      </c>
      <c r="O55" s="85">
        <f t="shared" si="2"/>
        <v>65.25</v>
      </c>
      <c r="P55" s="86"/>
      <c r="Q55" s="87">
        <f t="shared" si="3"/>
        <v>65.25</v>
      </c>
      <c r="R55" s="93"/>
      <c r="S55" s="63"/>
    </row>
    <row r="56" spans="1:19" x14ac:dyDescent="0.25">
      <c r="A56" s="7">
        <v>52</v>
      </c>
      <c r="B56" s="54" t="s">
        <v>106</v>
      </c>
      <c r="C56" s="36">
        <v>60</v>
      </c>
      <c r="D56" s="36"/>
      <c r="E56" s="36"/>
      <c r="F56" s="40">
        <v>65</v>
      </c>
      <c r="G56" s="36"/>
      <c r="H56" s="23">
        <v>67</v>
      </c>
      <c r="I56" s="36"/>
      <c r="J56" s="23">
        <v>67</v>
      </c>
      <c r="K56" s="23">
        <v>70</v>
      </c>
      <c r="L56" s="40">
        <v>60</v>
      </c>
      <c r="M56" s="36">
        <v>60</v>
      </c>
      <c r="N56" s="23">
        <v>71</v>
      </c>
      <c r="O56" s="34">
        <f t="shared" si="2"/>
        <v>65</v>
      </c>
      <c r="P56" s="28"/>
      <c r="Q56" s="51">
        <f t="shared" si="3"/>
        <v>65</v>
      </c>
      <c r="R56" s="12"/>
      <c r="S56" s="21"/>
    </row>
    <row r="57" spans="1:19" x14ac:dyDescent="0.25">
      <c r="A57" s="7">
        <v>53</v>
      </c>
      <c r="B57" s="54" t="s">
        <v>122</v>
      </c>
      <c r="C57" s="36"/>
      <c r="D57" s="23">
        <v>68</v>
      </c>
      <c r="E57" s="36"/>
      <c r="F57" s="23">
        <v>65</v>
      </c>
      <c r="G57" s="36"/>
      <c r="H57" s="36"/>
      <c r="I57" s="23">
        <v>63</v>
      </c>
      <c r="J57" s="23">
        <v>60</v>
      </c>
      <c r="K57" s="23">
        <v>62</v>
      </c>
      <c r="L57" s="23">
        <v>72</v>
      </c>
      <c r="M57" s="36">
        <v>60</v>
      </c>
      <c r="N57" s="23">
        <v>64</v>
      </c>
      <c r="O57" s="34">
        <f t="shared" si="2"/>
        <v>64.25</v>
      </c>
      <c r="P57" s="28"/>
      <c r="Q57" s="51">
        <f t="shared" si="3"/>
        <v>64.25</v>
      </c>
      <c r="R57" s="16"/>
      <c r="S57" s="16"/>
    </row>
    <row r="58" spans="1:19" x14ac:dyDescent="0.25">
      <c r="A58" s="7">
        <v>54</v>
      </c>
      <c r="B58" s="54" t="s">
        <v>98</v>
      </c>
      <c r="C58" s="36">
        <v>65</v>
      </c>
      <c r="D58" s="36"/>
      <c r="E58" s="36"/>
      <c r="F58" s="23">
        <v>65</v>
      </c>
      <c r="G58" s="36"/>
      <c r="H58" s="23">
        <v>62</v>
      </c>
      <c r="I58" s="36"/>
      <c r="J58" s="23">
        <v>67</v>
      </c>
      <c r="K58" s="23">
        <v>60</v>
      </c>
      <c r="L58" s="23">
        <v>65</v>
      </c>
      <c r="M58" s="36">
        <v>65</v>
      </c>
      <c r="N58" s="41">
        <v>62</v>
      </c>
      <c r="O58" s="34">
        <f t="shared" si="2"/>
        <v>63.875</v>
      </c>
      <c r="P58" s="28"/>
      <c r="Q58" s="51">
        <f t="shared" si="3"/>
        <v>63.875</v>
      </c>
      <c r="R58" s="21"/>
      <c r="S58" s="17" t="s">
        <v>248</v>
      </c>
    </row>
    <row r="59" spans="1:19" x14ac:dyDescent="0.25">
      <c r="A59" s="7">
        <v>55</v>
      </c>
      <c r="B59" s="54" t="s">
        <v>96</v>
      </c>
      <c r="C59" s="40">
        <v>60</v>
      </c>
      <c r="D59" s="36"/>
      <c r="E59" s="36"/>
      <c r="F59" s="40">
        <v>60</v>
      </c>
      <c r="G59" s="36"/>
      <c r="H59" s="40">
        <v>65</v>
      </c>
      <c r="I59" s="36"/>
      <c r="J59" s="23">
        <v>63</v>
      </c>
      <c r="K59" s="40">
        <v>65</v>
      </c>
      <c r="L59" s="40">
        <v>60</v>
      </c>
      <c r="M59" s="58">
        <v>60</v>
      </c>
      <c r="N59" s="40">
        <v>70</v>
      </c>
      <c r="O59" s="34">
        <f t="shared" si="2"/>
        <v>62.875</v>
      </c>
      <c r="P59" s="28"/>
      <c r="Q59" s="51">
        <f t="shared" si="3"/>
        <v>62.875</v>
      </c>
      <c r="R59" s="25"/>
      <c r="S59" s="31"/>
    </row>
    <row r="60" spans="1:19" x14ac:dyDescent="0.25">
      <c r="A60" s="7">
        <v>56</v>
      </c>
      <c r="B60" s="54" t="s">
        <v>99</v>
      </c>
      <c r="C60" s="36">
        <v>60</v>
      </c>
      <c r="D60" s="36"/>
      <c r="E60" s="36"/>
      <c r="F60" s="23">
        <v>68</v>
      </c>
      <c r="G60" s="36"/>
      <c r="H60" s="23">
        <v>60</v>
      </c>
      <c r="I60" s="36"/>
      <c r="J60" s="23">
        <v>60</v>
      </c>
      <c r="K60" s="23">
        <v>64</v>
      </c>
      <c r="L60" s="23">
        <v>65</v>
      </c>
      <c r="M60" s="36">
        <v>60</v>
      </c>
      <c r="N60" s="23">
        <v>65</v>
      </c>
      <c r="O60" s="34">
        <f t="shared" si="2"/>
        <v>62.75</v>
      </c>
      <c r="P60" s="28"/>
      <c r="Q60" s="51">
        <f t="shared" si="3"/>
        <v>62.75</v>
      </c>
      <c r="R60" s="12"/>
      <c r="S60" s="17" t="s">
        <v>248</v>
      </c>
    </row>
    <row r="61" spans="1:19" x14ac:dyDescent="0.25">
      <c r="A61" s="7">
        <v>57</v>
      </c>
      <c r="B61" s="54" t="s">
        <v>113</v>
      </c>
      <c r="C61" s="36"/>
      <c r="D61" s="23">
        <v>75</v>
      </c>
      <c r="E61" s="36"/>
      <c r="F61" s="23">
        <v>60</v>
      </c>
      <c r="G61" s="36"/>
      <c r="H61" s="36"/>
      <c r="I61" s="23">
        <v>61</v>
      </c>
      <c r="J61" s="42">
        <v>60</v>
      </c>
      <c r="K61" s="23">
        <v>60</v>
      </c>
      <c r="L61" s="23">
        <v>60</v>
      </c>
      <c r="M61" s="36">
        <v>60</v>
      </c>
      <c r="N61" s="23">
        <v>63</v>
      </c>
      <c r="O61" s="34">
        <f t="shared" si="2"/>
        <v>62.375</v>
      </c>
      <c r="P61" s="43"/>
      <c r="Q61" s="51">
        <f t="shared" si="3"/>
        <v>62.375</v>
      </c>
      <c r="R61" s="20"/>
      <c r="S61" s="30"/>
    </row>
    <row r="62" spans="1:19" x14ac:dyDescent="0.25">
      <c r="A62" s="7">
        <v>58</v>
      </c>
      <c r="B62" s="54" t="s">
        <v>124</v>
      </c>
      <c r="C62" s="36"/>
      <c r="D62" s="42">
        <v>60</v>
      </c>
      <c r="E62" s="36"/>
      <c r="F62" s="42">
        <v>65</v>
      </c>
      <c r="G62" s="36"/>
      <c r="H62" s="36"/>
      <c r="I62" s="42">
        <v>65</v>
      </c>
      <c r="J62" s="42">
        <v>60</v>
      </c>
      <c r="K62" s="42">
        <v>65</v>
      </c>
      <c r="L62" s="42">
        <v>60</v>
      </c>
      <c r="M62" s="42">
        <v>60</v>
      </c>
      <c r="N62" s="42">
        <v>60</v>
      </c>
      <c r="O62" s="34">
        <f t="shared" si="2"/>
        <v>61.875</v>
      </c>
      <c r="P62" s="28"/>
      <c r="Q62" s="14">
        <f t="shared" si="3"/>
        <v>61.875</v>
      </c>
      <c r="R62" s="15"/>
      <c r="S62" s="31"/>
    </row>
    <row r="65" spans="2:3" x14ac:dyDescent="0.25">
      <c r="B65" t="s">
        <v>39</v>
      </c>
      <c r="C65" t="s">
        <v>40</v>
      </c>
    </row>
    <row r="66" spans="2:3" x14ac:dyDescent="0.25">
      <c r="B66" t="s">
        <v>41</v>
      </c>
    </row>
    <row r="67" spans="2:3" x14ac:dyDescent="0.25">
      <c r="B67" t="s">
        <v>42</v>
      </c>
      <c r="C67" t="s">
        <v>43</v>
      </c>
    </row>
    <row r="68" spans="2:3" x14ac:dyDescent="0.25">
      <c r="B68" t="s">
        <v>42</v>
      </c>
      <c r="C68" t="s">
        <v>44</v>
      </c>
    </row>
    <row r="69" spans="2:3" x14ac:dyDescent="0.25">
      <c r="B69" t="s">
        <v>42</v>
      </c>
      <c r="C69" t="s">
        <v>45</v>
      </c>
    </row>
    <row r="70" spans="2:3" x14ac:dyDescent="0.25">
      <c r="B70" t="s">
        <v>42</v>
      </c>
      <c r="C70" t="s">
        <v>46</v>
      </c>
    </row>
    <row r="71" spans="2:3" x14ac:dyDescent="0.25">
      <c r="B71" t="s">
        <v>42</v>
      </c>
      <c r="C71" t="s">
        <v>47</v>
      </c>
    </row>
    <row r="72" spans="2:3" x14ac:dyDescent="0.25">
      <c r="B72" t="s">
        <v>48</v>
      </c>
      <c r="C72" t="s">
        <v>49</v>
      </c>
    </row>
  </sheetData>
  <sortState ref="B5:S62">
    <sortCondition descending="1" ref="Q5:Q62"/>
  </sortState>
  <mergeCells count="7">
    <mergeCell ref="B1:Y1"/>
    <mergeCell ref="B2:Y2"/>
    <mergeCell ref="A3:A4"/>
    <mergeCell ref="B3:B4"/>
    <mergeCell ref="C3:J3"/>
    <mergeCell ref="K3:M3"/>
    <mergeCell ref="O3:S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opLeftCell="A4" workbookViewId="0">
      <selection activeCell="T14" sqref="T14"/>
    </sheetView>
  </sheetViews>
  <sheetFormatPr defaultRowHeight="15" x14ac:dyDescent="0.25"/>
  <cols>
    <col min="1" max="1" width="6.5703125" customWidth="1"/>
    <col min="2" max="2" width="35.85546875" customWidth="1"/>
    <col min="3" max="3" width="3.7109375" customWidth="1"/>
    <col min="4" max="4" width="3.28515625" customWidth="1"/>
    <col min="5" max="5" width="5.140625" customWidth="1"/>
    <col min="6" max="6" width="4.85546875" customWidth="1"/>
    <col min="7" max="7" width="4.7109375" customWidth="1"/>
    <col min="8" max="8" width="5.140625" customWidth="1"/>
    <col min="9" max="9" width="3.42578125" customWidth="1"/>
    <col min="10" max="10" width="5.140625" customWidth="1"/>
    <col min="11" max="12" width="3.7109375" customWidth="1"/>
    <col min="13" max="13" width="3" customWidth="1"/>
    <col min="14" max="14" width="6.140625" customWidth="1"/>
    <col min="15" max="15" width="6.42578125" customWidth="1"/>
    <col min="16" max="16" width="4.42578125" customWidth="1"/>
    <col min="17" max="17" width="7.140625" customWidth="1"/>
    <col min="18" max="18" width="10.5703125" customWidth="1"/>
    <col min="19" max="19" width="10.28515625" customWidth="1"/>
  </cols>
  <sheetData>
    <row r="1" spans="1:25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 ht="15.75" x14ac:dyDescent="0.25">
      <c r="B2" s="108" t="s">
        <v>51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</row>
    <row r="3" spans="1:25" ht="49.5" customHeight="1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4</v>
      </c>
      <c r="L3" s="114"/>
      <c r="M3" s="114"/>
      <c r="N3" s="39" t="s">
        <v>76</v>
      </c>
      <c r="O3" s="116" t="s">
        <v>5</v>
      </c>
      <c r="P3" s="117"/>
      <c r="Q3" s="117"/>
      <c r="R3" s="117"/>
      <c r="S3" s="118"/>
      <c r="T3" s="1"/>
      <c r="U3" s="1"/>
      <c r="V3" s="1"/>
      <c r="W3" s="1"/>
      <c r="X3" s="1"/>
      <c r="Y3" s="1"/>
    </row>
    <row r="4" spans="1:25" ht="303" x14ac:dyDescent="0.25">
      <c r="A4" s="111"/>
      <c r="B4" s="113"/>
      <c r="C4" s="2" t="s">
        <v>69</v>
      </c>
      <c r="D4" s="2" t="s">
        <v>70</v>
      </c>
      <c r="E4" s="2" t="s">
        <v>71</v>
      </c>
      <c r="F4" s="2" t="s">
        <v>245</v>
      </c>
      <c r="G4" s="2" t="s">
        <v>91</v>
      </c>
      <c r="H4" s="2" t="s">
        <v>109</v>
      </c>
      <c r="I4" s="2" t="s">
        <v>92</v>
      </c>
      <c r="J4" s="2" t="s">
        <v>72</v>
      </c>
      <c r="K4" s="2" t="s">
        <v>73</v>
      </c>
      <c r="L4" s="2" t="s">
        <v>74</v>
      </c>
      <c r="M4" s="38" t="s">
        <v>75</v>
      </c>
      <c r="N4" s="2" t="s">
        <v>77</v>
      </c>
      <c r="O4" s="3" t="s">
        <v>6</v>
      </c>
      <c r="P4" s="52" t="s">
        <v>7</v>
      </c>
      <c r="Q4" s="5" t="s">
        <v>8</v>
      </c>
      <c r="R4" s="3" t="s">
        <v>9</v>
      </c>
      <c r="S4" s="6" t="s">
        <v>10</v>
      </c>
    </row>
    <row r="5" spans="1:25" ht="20.25" customHeight="1" x14ac:dyDescent="0.25">
      <c r="A5" s="65">
        <v>1</v>
      </c>
      <c r="B5" s="54" t="s">
        <v>104</v>
      </c>
      <c r="C5" s="36">
        <v>97</v>
      </c>
      <c r="D5" s="36"/>
      <c r="E5" s="36"/>
      <c r="F5" s="23">
        <v>95</v>
      </c>
      <c r="G5" s="36"/>
      <c r="H5" s="23">
        <v>93</v>
      </c>
      <c r="I5" s="36"/>
      <c r="J5" s="23">
        <v>97</v>
      </c>
      <c r="K5" s="23">
        <v>96</v>
      </c>
      <c r="L5" s="23">
        <v>94</v>
      </c>
      <c r="M5" s="36">
        <v>96</v>
      </c>
      <c r="N5" s="23">
        <v>92</v>
      </c>
      <c r="O5" s="34">
        <f t="shared" ref="O5:O27" si="0">AVERAGE(C5:N5)</f>
        <v>95</v>
      </c>
      <c r="P5" s="59">
        <v>5</v>
      </c>
      <c r="Q5" s="51">
        <f t="shared" ref="Q5:Q27" si="1">O5+P5</f>
        <v>100</v>
      </c>
      <c r="R5" s="12"/>
      <c r="S5" s="35" t="s">
        <v>244</v>
      </c>
    </row>
    <row r="6" spans="1:25" ht="15.75" customHeight="1" x14ac:dyDescent="0.25">
      <c r="A6" s="65">
        <v>2</v>
      </c>
      <c r="B6" s="54" t="s">
        <v>95</v>
      </c>
      <c r="C6" s="36">
        <v>97</v>
      </c>
      <c r="D6" s="36"/>
      <c r="E6" s="36"/>
      <c r="F6" s="23">
        <v>95</v>
      </c>
      <c r="G6" s="36"/>
      <c r="H6" s="23">
        <v>94</v>
      </c>
      <c r="I6" s="36"/>
      <c r="J6" s="23">
        <v>97</v>
      </c>
      <c r="K6" s="23">
        <v>94</v>
      </c>
      <c r="L6" s="23">
        <v>90</v>
      </c>
      <c r="M6" s="36">
        <v>94</v>
      </c>
      <c r="N6" s="23">
        <v>92</v>
      </c>
      <c r="O6" s="34">
        <f t="shared" si="0"/>
        <v>94.125</v>
      </c>
      <c r="P6" s="59">
        <v>5</v>
      </c>
      <c r="Q6" s="51">
        <f t="shared" si="1"/>
        <v>99.125</v>
      </c>
      <c r="R6" s="25"/>
      <c r="S6" s="35" t="s">
        <v>244</v>
      </c>
    </row>
    <row r="7" spans="1:25" ht="16.5" customHeight="1" x14ac:dyDescent="0.25">
      <c r="A7" s="65">
        <v>3</v>
      </c>
      <c r="B7" s="54" t="s">
        <v>63</v>
      </c>
      <c r="C7" s="36">
        <v>98</v>
      </c>
      <c r="D7" s="23">
        <v>96</v>
      </c>
      <c r="E7" s="36">
        <v>96</v>
      </c>
      <c r="F7" s="36"/>
      <c r="G7" s="36"/>
      <c r="H7" s="36"/>
      <c r="I7" s="36"/>
      <c r="J7" s="23">
        <v>96</v>
      </c>
      <c r="K7" s="23">
        <v>98</v>
      </c>
      <c r="L7" s="23">
        <v>92</v>
      </c>
      <c r="M7" s="23">
        <v>98</v>
      </c>
      <c r="N7" s="23">
        <v>94</v>
      </c>
      <c r="O7" s="34">
        <f t="shared" si="0"/>
        <v>96</v>
      </c>
      <c r="P7" s="28"/>
      <c r="Q7" s="51">
        <f t="shared" si="1"/>
        <v>96</v>
      </c>
      <c r="R7" s="20"/>
      <c r="S7" s="35" t="s">
        <v>244</v>
      </c>
    </row>
    <row r="8" spans="1:25" ht="15.75" customHeight="1" x14ac:dyDescent="0.25">
      <c r="A8" s="65">
        <v>4</v>
      </c>
      <c r="B8" s="80" t="s">
        <v>57</v>
      </c>
      <c r="C8" s="36">
        <v>95</v>
      </c>
      <c r="D8" s="23">
        <v>96</v>
      </c>
      <c r="E8" s="36">
        <v>96</v>
      </c>
      <c r="F8" s="36"/>
      <c r="G8" s="36"/>
      <c r="H8" s="36"/>
      <c r="I8" s="36"/>
      <c r="J8" s="23">
        <v>96</v>
      </c>
      <c r="K8" s="23">
        <v>100</v>
      </c>
      <c r="L8" s="23">
        <v>94</v>
      </c>
      <c r="M8" s="23">
        <v>94</v>
      </c>
      <c r="N8" s="23">
        <v>94</v>
      </c>
      <c r="O8" s="34">
        <f t="shared" si="0"/>
        <v>95.625</v>
      </c>
      <c r="P8" s="28"/>
      <c r="Q8" s="51">
        <f t="shared" si="1"/>
        <v>95.625</v>
      </c>
      <c r="R8" s="26"/>
      <c r="S8" s="35" t="s">
        <v>244</v>
      </c>
    </row>
    <row r="9" spans="1:25" ht="15" customHeight="1" x14ac:dyDescent="0.25">
      <c r="A9" s="78">
        <v>5</v>
      </c>
      <c r="B9" s="57" t="s">
        <v>84</v>
      </c>
      <c r="C9" s="79"/>
      <c r="D9" s="36"/>
      <c r="E9" s="36"/>
      <c r="F9" s="23">
        <v>95</v>
      </c>
      <c r="G9" s="23">
        <v>93</v>
      </c>
      <c r="H9" s="23"/>
      <c r="I9" s="23">
        <v>93</v>
      </c>
      <c r="J9" s="23">
        <v>97</v>
      </c>
      <c r="K9" s="23">
        <v>96</v>
      </c>
      <c r="L9" s="23">
        <v>96</v>
      </c>
      <c r="M9" s="36">
        <v>93</v>
      </c>
      <c r="N9" s="23">
        <v>98</v>
      </c>
      <c r="O9" s="34">
        <f t="shared" si="0"/>
        <v>95.125</v>
      </c>
      <c r="P9" s="28"/>
      <c r="Q9" s="51">
        <f t="shared" si="1"/>
        <v>95.125</v>
      </c>
      <c r="R9" s="26"/>
      <c r="S9" s="35" t="s">
        <v>244</v>
      </c>
    </row>
    <row r="10" spans="1:25" ht="14.25" customHeight="1" x14ac:dyDescent="0.25">
      <c r="A10" s="65">
        <v>6</v>
      </c>
      <c r="B10" s="81" t="s">
        <v>184</v>
      </c>
      <c r="C10" s="36">
        <v>96</v>
      </c>
      <c r="D10" s="36">
        <v>93</v>
      </c>
      <c r="E10" s="36">
        <v>96</v>
      </c>
      <c r="F10" s="36"/>
      <c r="G10" s="36"/>
      <c r="H10" s="36"/>
      <c r="I10" s="36"/>
      <c r="J10" s="36">
        <v>96</v>
      </c>
      <c r="K10" s="36">
        <v>94</v>
      </c>
      <c r="L10" s="36">
        <v>90</v>
      </c>
      <c r="M10" s="36">
        <v>96</v>
      </c>
      <c r="N10" s="36">
        <v>90</v>
      </c>
      <c r="O10" s="34">
        <f t="shared" si="0"/>
        <v>93.875</v>
      </c>
      <c r="P10" s="28"/>
      <c r="Q10" s="51">
        <f t="shared" si="1"/>
        <v>93.875</v>
      </c>
      <c r="R10" s="25"/>
      <c r="S10" s="35" t="s">
        <v>244</v>
      </c>
    </row>
    <row r="11" spans="1:25" x14ac:dyDescent="0.25">
      <c r="A11" s="65">
        <v>7</v>
      </c>
      <c r="B11" s="54" t="s">
        <v>68</v>
      </c>
      <c r="C11" s="36">
        <v>93</v>
      </c>
      <c r="D11" s="23">
        <v>96</v>
      </c>
      <c r="E11" s="36">
        <v>86</v>
      </c>
      <c r="F11" s="37"/>
      <c r="G11" s="37"/>
      <c r="H11" s="37"/>
      <c r="I11" s="37"/>
      <c r="J11" s="23">
        <v>95</v>
      </c>
      <c r="K11" s="23">
        <v>100</v>
      </c>
      <c r="L11" s="23">
        <v>92</v>
      </c>
      <c r="M11" s="23">
        <v>93</v>
      </c>
      <c r="N11" s="23">
        <v>94</v>
      </c>
      <c r="O11" s="34">
        <f t="shared" si="0"/>
        <v>93.625</v>
      </c>
      <c r="P11" s="28"/>
      <c r="Q11" s="51">
        <f t="shared" si="1"/>
        <v>93.625</v>
      </c>
      <c r="R11" s="12"/>
      <c r="S11" s="16"/>
    </row>
    <row r="12" spans="1:25" ht="15" customHeight="1" x14ac:dyDescent="0.25">
      <c r="A12" s="65">
        <v>8</v>
      </c>
      <c r="B12" s="54" t="s">
        <v>118</v>
      </c>
      <c r="C12" s="36"/>
      <c r="D12" s="23">
        <v>95</v>
      </c>
      <c r="E12" s="36"/>
      <c r="F12" s="23">
        <v>95</v>
      </c>
      <c r="G12" s="36"/>
      <c r="H12" s="36"/>
      <c r="I12" s="23">
        <v>95</v>
      </c>
      <c r="J12" s="23">
        <v>90</v>
      </c>
      <c r="K12" s="23">
        <v>96</v>
      </c>
      <c r="L12" s="23">
        <v>90</v>
      </c>
      <c r="M12" s="36">
        <v>94</v>
      </c>
      <c r="N12" s="23">
        <v>90</v>
      </c>
      <c r="O12" s="34">
        <f t="shared" si="0"/>
        <v>93.125</v>
      </c>
      <c r="P12" s="28"/>
      <c r="Q12" s="51">
        <f t="shared" si="1"/>
        <v>93.125</v>
      </c>
      <c r="R12" s="12"/>
      <c r="S12" s="16" t="s">
        <v>244</v>
      </c>
    </row>
    <row r="13" spans="1:25" ht="17.25" customHeight="1" x14ac:dyDescent="0.25">
      <c r="A13" s="65">
        <v>9</v>
      </c>
      <c r="B13" s="54" t="s">
        <v>60</v>
      </c>
      <c r="C13" s="36">
        <v>91</v>
      </c>
      <c r="D13" s="23">
        <v>96</v>
      </c>
      <c r="E13" s="36">
        <v>93</v>
      </c>
      <c r="F13" s="36"/>
      <c r="G13" s="36"/>
      <c r="H13" s="36"/>
      <c r="I13" s="36"/>
      <c r="J13" s="23">
        <v>92</v>
      </c>
      <c r="K13" s="23">
        <v>94</v>
      </c>
      <c r="L13" s="23">
        <v>94</v>
      </c>
      <c r="M13" s="23">
        <v>90</v>
      </c>
      <c r="N13" s="23">
        <v>90</v>
      </c>
      <c r="O13" s="34">
        <f t="shared" si="0"/>
        <v>92.5</v>
      </c>
      <c r="P13" s="28"/>
      <c r="Q13" s="51">
        <f t="shared" si="1"/>
        <v>92.5</v>
      </c>
      <c r="R13" s="25"/>
      <c r="S13" s="16" t="s">
        <v>244</v>
      </c>
    </row>
    <row r="14" spans="1:25" ht="17.25" customHeight="1" x14ac:dyDescent="0.25">
      <c r="A14" s="65">
        <v>10</v>
      </c>
      <c r="B14" s="54" t="s">
        <v>103</v>
      </c>
      <c r="C14" s="36">
        <v>91</v>
      </c>
      <c r="D14" s="36"/>
      <c r="E14" s="36"/>
      <c r="F14" s="23">
        <v>92</v>
      </c>
      <c r="G14" s="36"/>
      <c r="H14" s="23">
        <v>93</v>
      </c>
      <c r="I14" s="36"/>
      <c r="J14" s="23">
        <v>90</v>
      </c>
      <c r="K14" s="23">
        <v>94</v>
      </c>
      <c r="L14" s="23">
        <v>92</v>
      </c>
      <c r="M14" s="36">
        <v>90</v>
      </c>
      <c r="N14" s="23">
        <v>93</v>
      </c>
      <c r="O14" s="34">
        <f t="shared" si="0"/>
        <v>91.875</v>
      </c>
      <c r="P14" s="28"/>
      <c r="Q14" s="51">
        <f t="shared" si="1"/>
        <v>91.875</v>
      </c>
      <c r="R14" s="21"/>
      <c r="S14" s="16" t="s">
        <v>244</v>
      </c>
      <c r="T14" t="s">
        <v>254</v>
      </c>
    </row>
    <row r="15" spans="1:25" ht="14.25" customHeight="1" x14ac:dyDescent="0.25">
      <c r="A15" s="65">
        <v>11</v>
      </c>
      <c r="B15" s="54" t="s">
        <v>107</v>
      </c>
      <c r="C15" s="36">
        <v>92</v>
      </c>
      <c r="D15" s="36"/>
      <c r="E15" s="36"/>
      <c r="F15" s="23">
        <v>92</v>
      </c>
      <c r="G15" s="36"/>
      <c r="H15" s="23">
        <v>91</v>
      </c>
      <c r="I15" s="36"/>
      <c r="J15" s="23">
        <v>93</v>
      </c>
      <c r="K15" s="23">
        <v>93</v>
      </c>
      <c r="L15" s="23">
        <v>92</v>
      </c>
      <c r="M15" s="36">
        <v>92</v>
      </c>
      <c r="N15" s="23">
        <v>90</v>
      </c>
      <c r="O15" s="34">
        <f t="shared" si="0"/>
        <v>91.875</v>
      </c>
      <c r="P15" s="28"/>
      <c r="Q15" s="51">
        <f t="shared" si="1"/>
        <v>91.875</v>
      </c>
      <c r="R15" s="30"/>
      <c r="S15" s="16" t="s">
        <v>244</v>
      </c>
    </row>
    <row r="16" spans="1:25" ht="15" customHeight="1" x14ac:dyDescent="0.25">
      <c r="A16" s="65">
        <v>12</v>
      </c>
      <c r="B16" s="54" t="s">
        <v>108</v>
      </c>
      <c r="C16" s="36">
        <v>92</v>
      </c>
      <c r="D16" s="37"/>
      <c r="E16" s="37"/>
      <c r="F16" s="23">
        <v>92</v>
      </c>
      <c r="G16" s="37"/>
      <c r="H16" s="23">
        <v>90</v>
      </c>
      <c r="I16" s="37"/>
      <c r="J16" s="23">
        <v>90</v>
      </c>
      <c r="K16" s="23">
        <v>92</v>
      </c>
      <c r="L16" s="23">
        <v>94</v>
      </c>
      <c r="M16" s="36">
        <v>90</v>
      </c>
      <c r="N16" s="23">
        <v>90</v>
      </c>
      <c r="O16" s="34">
        <f t="shared" si="0"/>
        <v>91.25</v>
      </c>
      <c r="P16" s="28"/>
      <c r="Q16" s="51">
        <f t="shared" si="1"/>
        <v>91.25</v>
      </c>
      <c r="R16" s="29"/>
      <c r="S16" s="16" t="s">
        <v>244</v>
      </c>
    </row>
    <row r="17" spans="1:19" x14ac:dyDescent="0.25">
      <c r="A17" s="65">
        <v>13</v>
      </c>
      <c r="B17" s="54" t="s">
        <v>120</v>
      </c>
      <c r="C17" s="36"/>
      <c r="D17" s="23">
        <v>92</v>
      </c>
      <c r="E17" s="36"/>
      <c r="F17" s="23">
        <v>95</v>
      </c>
      <c r="G17" s="36"/>
      <c r="H17" s="36"/>
      <c r="I17" s="23">
        <v>90</v>
      </c>
      <c r="J17" s="23">
        <v>76</v>
      </c>
      <c r="K17" s="23">
        <v>94</v>
      </c>
      <c r="L17" s="23">
        <v>92</v>
      </c>
      <c r="M17" s="36">
        <v>93</v>
      </c>
      <c r="N17" s="23">
        <v>91</v>
      </c>
      <c r="O17" s="34">
        <f t="shared" si="0"/>
        <v>90.375</v>
      </c>
      <c r="P17" s="28"/>
      <c r="Q17" s="51">
        <f t="shared" si="1"/>
        <v>90.375</v>
      </c>
      <c r="R17" s="25"/>
      <c r="S17" s="16"/>
    </row>
    <row r="18" spans="1:19" x14ac:dyDescent="0.25">
      <c r="A18" s="65">
        <v>14</v>
      </c>
      <c r="B18" s="54" t="s">
        <v>97</v>
      </c>
      <c r="C18" s="36">
        <v>94</v>
      </c>
      <c r="D18" s="36"/>
      <c r="E18" s="36"/>
      <c r="F18" s="23">
        <v>92</v>
      </c>
      <c r="G18" s="36"/>
      <c r="H18" s="23">
        <v>93</v>
      </c>
      <c r="I18" s="36"/>
      <c r="J18" s="23">
        <v>87</v>
      </c>
      <c r="K18" s="23">
        <v>92</v>
      </c>
      <c r="L18" s="23">
        <v>92</v>
      </c>
      <c r="M18" s="36">
        <v>92</v>
      </c>
      <c r="N18" s="23">
        <v>80</v>
      </c>
      <c r="O18" s="34">
        <f t="shared" si="0"/>
        <v>90.25</v>
      </c>
      <c r="P18" s="28"/>
      <c r="Q18" s="51">
        <f t="shared" si="1"/>
        <v>90.25</v>
      </c>
      <c r="R18" s="20"/>
      <c r="S18" s="13"/>
    </row>
    <row r="19" spans="1:19" x14ac:dyDescent="0.25">
      <c r="A19" s="65">
        <v>15</v>
      </c>
      <c r="B19" s="54" t="s">
        <v>58</v>
      </c>
      <c r="C19" s="83">
        <v>91</v>
      </c>
      <c r="D19" s="68">
        <v>91</v>
      </c>
      <c r="E19" s="83">
        <v>90</v>
      </c>
      <c r="F19" s="83"/>
      <c r="G19" s="83"/>
      <c r="H19" s="83"/>
      <c r="I19" s="83"/>
      <c r="J19" s="68">
        <v>90</v>
      </c>
      <c r="K19" s="68">
        <v>90</v>
      </c>
      <c r="L19" s="68">
        <v>90</v>
      </c>
      <c r="M19" s="68">
        <v>80</v>
      </c>
      <c r="N19" s="68">
        <v>90</v>
      </c>
      <c r="O19" s="51">
        <f t="shared" si="0"/>
        <v>89</v>
      </c>
      <c r="P19" s="43"/>
      <c r="Q19" s="51">
        <f t="shared" si="1"/>
        <v>89</v>
      </c>
      <c r="R19" s="12"/>
      <c r="S19" s="44"/>
    </row>
    <row r="20" spans="1:19" x14ac:dyDescent="0.25">
      <c r="A20" s="65">
        <v>16</v>
      </c>
      <c r="B20" s="82" t="s">
        <v>79</v>
      </c>
      <c r="C20" s="16"/>
      <c r="D20" s="16"/>
      <c r="E20" s="16"/>
      <c r="F20" s="77">
        <v>86</v>
      </c>
      <c r="G20" s="77">
        <v>90</v>
      </c>
      <c r="H20" s="77"/>
      <c r="I20" s="77">
        <v>92</v>
      </c>
      <c r="J20" s="77">
        <v>83</v>
      </c>
      <c r="K20" s="77">
        <v>95</v>
      </c>
      <c r="L20" s="77">
        <v>90</v>
      </c>
      <c r="M20" s="16">
        <v>77</v>
      </c>
      <c r="N20" s="77">
        <v>82</v>
      </c>
      <c r="O20" s="14">
        <f t="shared" si="0"/>
        <v>86.875</v>
      </c>
      <c r="P20" s="28"/>
      <c r="Q20" s="14">
        <f t="shared" si="1"/>
        <v>86.875</v>
      </c>
      <c r="R20" s="29"/>
      <c r="S20" s="31"/>
    </row>
    <row r="21" spans="1:19" x14ac:dyDescent="0.25">
      <c r="A21" s="65">
        <v>17</v>
      </c>
      <c r="B21" s="54" t="s">
        <v>105</v>
      </c>
      <c r="C21" s="84">
        <v>85</v>
      </c>
      <c r="D21" s="84"/>
      <c r="E21" s="84"/>
      <c r="F21" s="70">
        <v>88</v>
      </c>
      <c r="G21" s="84"/>
      <c r="H21" s="70">
        <v>76</v>
      </c>
      <c r="I21" s="84"/>
      <c r="J21" s="70">
        <v>80</v>
      </c>
      <c r="K21" s="70">
        <v>80</v>
      </c>
      <c r="L21" s="70">
        <v>94</v>
      </c>
      <c r="M21" s="84">
        <v>82</v>
      </c>
      <c r="N21" s="96">
        <v>90</v>
      </c>
      <c r="O21" s="87">
        <f t="shared" si="0"/>
        <v>84.375</v>
      </c>
      <c r="P21" s="97"/>
      <c r="Q21" s="87">
        <f t="shared" si="1"/>
        <v>84.375</v>
      </c>
      <c r="R21" s="88"/>
      <c r="S21" s="89"/>
    </row>
    <row r="22" spans="1:19" x14ac:dyDescent="0.25">
      <c r="A22" s="65">
        <v>18</v>
      </c>
      <c r="B22" s="54" t="s">
        <v>86</v>
      </c>
      <c r="C22" s="36"/>
      <c r="D22" s="36"/>
      <c r="E22" s="36"/>
      <c r="F22" s="23">
        <v>85</v>
      </c>
      <c r="G22" s="23">
        <v>90</v>
      </c>
      <c r="H22" s="23"/>
      <c r="I22" s="23">
        <v>91</v>
      </c>
      <c r="J22" s="23">
        <v>93</v>
      </c>
      <c r="K22" s="23">
        <v>85</v>
      </c>
      <c r="L22" s="23">
        <v>77</v>
      </c>
      <c r="M22" s="95">
        <v>75</v>
      </c>
      <c r="N22" s="77">
        <v>76</v>
      </c>
      <c r="O22" s="14">
        <f t="shared" si="0"/>
        <v>84</v>
      </c>
      <c r="P22" s="28"/>
      <c r="Q22" s="14">
        <f t="shared" si="1"/>
        <v>84</v>
      </c>
      <c r="R22" s="29"/>
      <c r="S22" s="35"/>
    </row>
    <row r="23" spans="1:19" x14ac:dyDescent="0.25">
      <c r="A23" s="65">
        <v>19</v>
      </c>
      <c r="B23" s="54" t="s">
        <v>82</v>
      </c>
      <c r="C23" s="36"/>
      <c r="D23" s="36"/>
      <c r="E23" s="36"/>
      <c r="F23" s="23">
        <v>86</v>
      </c>
      <c r="G23" s="23">
        <v>90</v>
      </c>
      <c r="H23" s="23"/>
      <c r="I23" s="23">
        <v>78</v>
      </c>
      <c r="J23" s="23">
        <v>93</v>
      </c>
      <c r="K23" s="23">
        <v>60</v>
      </c>
      <c r="L23" s="23">
        <v>89</v>
      </c>
      <c r="M23" s="36">
        <v>65</v>
      </c>
      <c r="N23" s="70">
        <v>92</v>
      </c>
      <c r="O23" s="85">
        <f t="shared" si="0"/>
        <v>81.625</v>
      </c>
      <c r="P23" s="86"/>
      <c r="Q23" s="87">
        <f t="shared" si="1"/>
        <v>81.625</v>
      </c>
      <c r="R23" s="98"/>
      <c r="S23" s="17"/>
    </row>
    <row r="24" spans="1:19" x14ac:dyDescent="0.25">
      <c r="A24" s="65">
        <v>20</v>
      </c>
      <c r="B24" s="54" t="s">
        <v>182</v>
      </c>
      <c r="C24" s="36">
        <v>84</v>
      </c>
      <c r="D24" s="36">
        <v>91</v>
      </c>
      <c r="E24" s="36">
        <v>86</v>
      </c>
      <c r="F24" s="36"/>
      <c r="G24" s="36"/>
      <c r="H24" s="36"/>
      <c r="I24" s="36"/>
      <c r="J24" s="36">
        <v>73</v>
      </c>
      <c r="K24" s="36">
        <v>90</v>
      </c>
      <c r="L24" s="36">
        <v>76</v>
      </c>
      <c r="M24" s="36">
        <v>83</v>
      </c>
      <c r="N24" s="36">
        <v>70</v>
      </c>
      <c r="O24" s="34">
        <f t="shared" si="0"/>
        <v>81.625</v>
      </c>
      <c r="P24" s="28"/>
      <c r="Q24" s="51">
        <f t="shared" si="1"/>
        <v>81.625</v>
      </c>
      <c r="R24" s="29"/>
      <c r="S24" s="35"/>
    </row>
    <row r="25" spans="1:19" x14ac:dyDescent="0.25">
      <c r="A25" s="65">
        <v>21</v>
      </c>
      <c r="B25" s="54" t="s">
        <v>102</v>
      </c>
      <c r="C25" s="36">
        <v>77</v>
      </c>
      <c r="D25" s="36"/>
      <c r="E25" s="36"/>
      <c r="F25" s="23">
        <v>88</v>
      </c>
      <c r="G25" s="36"/>
      <c r="H25" s="23">
        <v>73</v>
      </c>
      <c r="I25" s="36"/>
      <c r="J25" s="23">
        <v>83</v>
      </c>
      <c r="K25" s="23">
        <v>91</v>
      </c>
      <c r="L25" s="23">
        <v>75</v>
      </c>
      <c r="M25" s="36">
        <v>76</v>
      </c>
      <c r="N25" s="23">
        <v>90</v>
      </c>
      <c r="O25" s="34">
        <f t="shared" si="0"/>
        <v>81.625</v>
      </c>
      <c r="P25" s="28"/>
      <c r="Q25" s="51">
        <f t="shared" si="1"/>
        <v>81.625</v>
      </c>
      <c r="R25" s="12"/>
      <c r="S25" s="16"/>
    </row>
    <row r="26" spans="1:19" x14ac:dyDescent="0.25">
      <c r="A26" s="65">
        <v>22</v>
      </c>
      <c r="B26" s="54" t="s">
        <v>87</v>
      </c>
      <c r="C26" s="36"/>
      <c r="D26" s="36"/>
      <c r="E26" s="36"/>
      <c r="F26" s="23">
        <v>91</v>
      </c>
      <c r="G26" s="23">
        <v>90</v>
      </c>
      <c r="H26" s="23"/>
      <c r="I26" s="23">
        <v>65</v>
      </c>
      <c r="J26" s="23">
        <v>93</v>
      </c>
      <c r="K26" s="23">
        <v>60</v>
      </c>
      <c r="L26" s="23">
        <v>79</v>
      </c>
      <c r="M26" s="36">
        <v>80</v>
      </c>
      <c r="N26" s="23">
        <v>90</v>
      </c>
      <c r="O26" s="34">
        <f t="shared" si="0"/>
        <v>81</v>
      </c>
      <c r="P26" s="28"/>
      <c r="Q26" s="51">
        <f t="shared" si="1"/>
        <v>81</v>
      </c>
      <c r="R26" s="12"/>
      <c r="S26" s="35"/>
    </row>
    <row r="27" spans="1:19" x14ac:dyDescent="0.25">
      <c r="A27" s="65">
        <v>23</v>
      </c>
      <c r="B27" s="54" t="s">
        <v>112</v>
      </c>
      <c r="C27" s="36"/>
      <c r="D27" s="23">
        <v>93</v>
      </c>
      <c r="E27" s="36"/>
      <c r="F27" s="23">
        <v>75</v>
      </c>
      <c r="G27" s="36"/>
      <c r="H27" s="36"/>
      <c r="I27" s="23">
        <v>83</v>
      </c>
      <c r="J27" s="23">
        <v>60</v>
      </c>
      <c r="K27" s="23">
        <v>84</v>
      </c>
      <c r="L27" s="23">
        <v>76</v>
      </c>
      <c r="M27" s="36">
        <v>77</v>
      </c>
      <c r="N27" s="23">
        <v>77</v>
      </c>
      <c r="O27" s="34">
        <f t="shared" si="0"/>
        <v>78.125</v>
      </c>
      <c r="P27" s="28"/>
      <c r="Q27" s="14">
        <f t="shared" si="1"/>
        <v>78.125</v>
      </c>
      <c r="R27" s="29"/>
      <c r="S27" s="35"/>
    </row>
    <row r="29" spans="1:19" x14ac:dyDescent="0.25">
      <c r="B29" t="s">
        <v>39</v>
      </c>
      <c r="C29" t="s">
        <v>40</v>
      </c>
    </row>
    <row r="30" spans="1:19" x14ac:dyDescent="0.25">
      <c r="B30" t="s">
        <v>41</v>
      </c>
    </row>
    <row r="31" spans="1:19" x14ac:dyDescent="0.25">
      <c r="B31" t="s">
        <v>42</v>
      </c>
      <c r="C31" t="s">
        <v>43</v>
      </c>
    </row>
    <row r="32" spans="1:19" x14ac:dyDescent="0.25">
      <c r="B32" t="s">
        <v>42</v>
      </c>
      <c r="C32" t="s">
        <v>44</v>
      </c>
    </row>
    <row r="33" spans="2:3" x14ac:dyDescent="0.25">
      <c r="B33" t="s">
        <v>42</v>
      </c>
      <c r="C33" t="s">
        <v>45</v>
      </c>
    </row>
    <row r="34" spans="2:3" x14ac:dyDescent="0.25">
      <c r="B34" t="s">
        <v>42</v>
      </c>
      <c r="C34" t="s">
        <v>46</v>
      </c>
    </row>
    <row r="35" spans="2:3" x14ac:dyDescent="0.25">
      <c r="B35" t="s">
        <v>42</v>
      </c>
      <c r="C35" t="s">
        <v>47</v>
      </c>
    </row>
    <row r="36" spans="2:3" x14ac:dyDescent="0.25">
      <c r="B36" t="s">
        <v>48</v>
      </c>
      <c r="C36" t="s">
        <v>49</v>
      </c>
    </row>
  </sheetData>
  <mergeCells count="7">
    <mergeCell ref="B1:Y1"/>
    <mergeCell ref="B2:Y2"/>
    <mergeCell ref="A3:A4"/>
    <mergeCell ref="B3:B4"/>
    <mergeCell ref="C3:J3"/>
    <mergeCell ref="K3:M3"/>
    <mergeCell ref="O3:S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A4" workbookViewId="0">
      <selection activeCell="Q7" sqref="Q7"/>
    </sheetView>
  </sheetViews>
  <sheetFormatPr defaultRowHeight="15" x14ac:dyDescent="0.25"/>
  <cols>
    <col min="1" max="1" width="6.85546875" customWidth="1"/>
    <col min="2" max="2" width="32" customWidth="1"/>
    <col min="3" max="3" width="4.140625" customWidth="1"/>
    <col min="4" max="4" width="4.5703125" customWidth="1"/>
    <col min="5" max="5" width="7" customWidth="1"/>
    <col min="6" max="7" width="6.5703125" customWidth="1"/>
    <col min="8" max="8" width="5.7109375" customWidth="1"/>
    <col min="9" max="9" width="3.7109375" customWidth="1"/>
    <col min="10" max="10" width="4.140625" customWidth="1"/>
    <col min="11" max="11" width="5.42578125" customWidth="1"/>
    <col min="12" max="12" width="8.140625" customWidth="1"/>
    <col min="13" max="13" width="6.42578125" customWidth="1"/>
    <col min="14" max="14" width="4.5703125" customWidth="1"/>
    <col min="15" max="15" width="7.7109375" customWidth="1"/>
    <col min="16" max="16" width="7.42578125" customWidth="1"/>
    <col min="17" max="17" width="5.5703125" customWidth="1"/>
  </cols>
  <sheetData>
    <row r="1" spans="1:23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15.75" x14ac:dyDescent="0.25">
      <c r="B2" s="108" t="s">
        <v>183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31.5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5" t="s">
        <v>4</v>
      </c>
      <c r="J3" s="114"/>
      <c r="K3" s="114"/>
      <c r="L3" s="39" t="s">
        <v>76</v>
      </c>
      <c r="M3" s="116" t="s">
        <v>5</v>
      </c>
      <c r="N3" s="117"/>
      <c r="O3" s="117"/>
      <c r="P3" s="117"/>
      <c r="Q3" s="118"/>
      <c r="R3" s="1"/>
      <c r="S3" s="1"/>
      <c r="T3" s="1"/>
      <c r="U3" s="1"/>
      <c r="V3" s="1"/>
      <c r="W3" s="1"/>
    </row>
    <row r="4" spans="1:23" ht="236.25" x14ac:dyDescent="0.25">
      <c r="A4" s="111"/>
      <c r="B4" s="113"/>
      <c r="C4" s="2" t="s">
        <v>69</v>
      </c>
      <c r="D4" s="2" t="s">
        <v>70</v>
      </c>
      <c r="E4" s="2" t="s">
        <v>71</v>
      </c>
      <c r="F4" s="2" t="s">
        <v>90</v>
      </c>
      <c r="G4" s="2" t="s">
        <v>109</v>
      </c>
      <c r="H4" s="2" t="s">
        <v>72</v>
      </c>
      <c r="I4" s="2" t="s">
        <v>73</v>
      </c>
      <c r="J4" s="2" t="s">
        <v>74</v>
      </c>
      <c r="K4" s="38" t="s">
        <v>75</v>
      </c>
      <c r="L4" s="2" t="s">
        <v>77</v>
      </c>
      <c r="M4" s="3" t="s">
        <v>6</v>
      </c>
      <c r="N4" s="4" t="s">
        <v>7</v>
      </c>
      <c r="O4" s="48" t="s">
        <v>8</v>
      </c>
      <c r="P4" s="3" t="s">
        <v>9</v>
      </c>
      <c r="Q4" s="6" t="s">
        <v>10</v>
      </c>
    </row>
    <row r="5" spans="1:23" x14ac:dyDescent="0.25">
      <c r="A5" s="65">
        <v>1</v>
      </c>
      <c r="B5" s="22" t="s">
        <v>56</v>
      </c>
      <c r="C5" s="36">
        <v>62</v>
      </c>
      <c r="D5" s="23">
        <v>60</v>
      </c>
      <c r="E5" s="36">
        <v>70</v>
      </c>
      <c r="F5" s="36"/>
      <c r="G5" s="36"/>
      <c r="H5" s="23">
        <v>75</v>
      </c>
      <c r="I5" s="23">
        <v>75</v>
      </c>
      <c r="J5" s="23">
        <v>76</v>
      </c>
      <c r="K5" s="23">
        <v>60</v>
      </c>
      <c r="L5" s="23">
        <v>70</v>
      </c>
      <c r="M5" s="9">
        <f>AVERAGE(C5:L5)</f>
        <v>68.5</v>
      </c>
      <c r="N5" s="28"/>
      <c r="O5" s="14">
        <f>M5+N5</f>
        <v>68.5</v>
      </c>
      <c r="P5" s="29"/>
      <c r="Q5" s="35"/>
    </row>
    <row r="6" spans="1:23" x14ac:dyDescent="0.25">
      <c r="A6" s="7">
        <v>2</v>
      </c>
      <c r="B6" s="22" t="s">
        <v>64</v>
      </c>
      <c r="C6" s="36">
        <v>60</v>
      </c>
      <c r="D6" s="23">
        <v>60</v>
      </c>
      <c r="E6" s="36">
        <v>70</v>
      </c>
      <c r="F6" s="36"/>
      <c r="G6" s="36"/>
      <c r="H6" s="23">
        <v>76</v>
      </c>
      <c r="I6" s="23">
        <v>78</v>
      </c>
      <c r="J6" s="23">
        <v>65</v>
      </c>
      <c r="K6" s="23">
        <v>60</v>
      </c>
      <c r="L6" s="23">
        <v>70</v>
      </c>
      <c r="M6" s="9">
        <f>AVERAGE(C6:L6)</f>
        <v>67.375</v>
      </c>
      <c r="N6" s="28"/>
      <c r="O6" s="14">
        <f>M6+N6</f>
        <v>67.375</v>
      </c>
      <c r="P6" s="29"/>
      <c r="Q6" s="17" t="s">
        <v>249</v>
      </c>
    </row>
    <row r="7" spans="1:23" x14ac:dyDescent="0.25">
      <c r="A7" s="7">
        <v>3</v>
      </c>
      <c r="B7" s="22" t="s">
        <v>65</v>
      </c>
      <c r="C7" s="36">
        <v>60</v>
      </c>
      <c r="D7" s="23">
        <v>60</v>
      </c>
      <c r="E7" s="36">
        <v>70</v>
      </c>
      <c r="F7" s="36"/>
      <c r="G7" s="36"/>
      <c r="H7" s="23">
        <v>75</v>
      </c>
      <c r="I7" s="23">
        <v>75</v>
      </c>
      <c r="J7" s="23">
        <v>66</v>
      </c>
      <c r="K7" s="23">
        <v>60</v>
      </c>
      <c r="L7" s="23">
        <v>70</v>
      </c>
      <c r="M7" s="9">
        <f>AVERAGE(C7:L7)</f>
        <v>67</v>
      </c>
      <c r="N7" s="28"/>
      <c r="O7" s="14">
        <f>M7+N7</f>
        <v>67</v>
      </c>
      <c r="P7" s="29"/>
      <c r="Q7" s="30" t="s">
        <v>249</v>
      </c>
    </row>
    <row r="8" spans="1:23" x14ac:dyDescent="0.25">
      <c r="A8" s="7">
        <v>4</v>
      </c>
      <c r="B8" s="22" t="s">
        <v>100</v>
      </c>
      <c r="C8" s="40">
        <v>60</v>
      </c>
      <c r="D8" s="36"/>
      <c r="E8" s="36"/>
      <c r="F8" s="40">
        <v>60</v>
      </c>
      <c r="G8" s="40">
        <v>60</v>
      </c>
      <c r="H8" s="23">
        <v>60</v>
      </c>
      <c r="I8" s="40">
        <v>60</v>
      </c>
      <c r="J8" s="40">
        <v>60</v>
      </c>
      <c r="K8" s="24">
        <v>60</v>
      </c>
      <c r="L8" s="40">
        <v>60</v>
      </c>
      <c r="M8" s="9">
        <f>AVERAGE(C8:L8)</f>
        <v>60</v>
      </c>
      <c r="N8" s="28"/>
      <c r="O8" s="14">
        <f>M8+N8</f>
        <v>60</v>
      </c>
      <c r="P8" s="15"/>
      <c r="Q8" s="16"/>
    </row>
    <row r="10" spans="1:23" x14ac:dyDescent="0.25">
      <c r="B10" t="s">
        <v>39</v>
      </c>
      <c r="C10" t="s">
        <v>40</v>
      </c>
    </row>
    <row r="11" spans="1:23" x14ac:dyDescent="0.25">
      <c r="B11" t="s">
        <v>41</v>
      </c>
    </row>
    <row r="12" spans="1:23" x14ac:dyDescent="0.25">
      <c r="B12" t="s">
        <v>42</v>
      </c>
      <c r="C12" t="s">
        <v>43</v>
      </c>
    </row>
    <row r="13" spans="1:23" x14ac:dyDescent="0.25">
      <c r="B13" t="s">
        <v>42</v>
      </c>
      <c r="C13" t="s">
        <v>44</v>
      </c>
    </row>
    <row r="14" spans="1:23" x14ac:dyDescent="0.25">
      <c r="B14" t="s">
        <v>42</v>
      </c>
      <c r="C14" t="s">
        <v>45</v>
      </c>
    </row>
    <row r="15" spans="1:23" x14ac:dyDescent="0.25">
      <c r="B15" t="s">
        <v>42</v>
      </c>
      <c r="C15" t="s">
        <v>46</v>
      </c>
    </row>
    <row r="16" spans="1:23" x14ac:dyDescent="0.25">
      <c r="B16" t="s">
        <v>42</v>
      </c>
      <c r="C16" t="s">
        <v>47</v>
      </c>
    </row>
    <row r="17" spans="2:3" x14ac:dyDescent="0.25">
      <c r="B17" t="s">
        <v>48</v>
      </c>
      <c r="C17" t="s">
        <v>49</v>
      </c>
    </row>
  </sheetData>
  <sortState ref="B6:Q8">
    <sortCondition descending="1" ref="O5:O8"/>
  </sortState>
  <mergeCells count="7">
    <mergeCell ref="B1:W1"/>
    <mergeCell ref="B2:W2"/>
    <mergeCell ref="A3:A4"/>
    <mergeCell ref="B3:B4"/>
    <mergeCell ref="C3:H3"/>
    <mergeCell ref="I3:K3"/>
    <mergeCell ref="M3:Q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activeCell="P5" sqref="P5"/>
    </sheetView>
  </sheetViews>
  <sheetFormatPr defaultRowHeight="15" x14ac:dyDescent="0.25"/>
  <cols>
    <col min="1" max="1" width="6.42578125" customWidth="1"/>
    <col min="2" max="2" width="24.28515625" customWidth="1"/>
    <col min="3" max="3" width="4.140625" customWidth="1"/>
    <col min="4" max="4" width="5.5703125" customWidth="1"/>
    <col min="5" max="5" width="7" customWidth="1"/>
    <col min="6" max="6" width="7.28515625" customWidth="1"/>
    <col min="7" max="7" width="6.85546875" customWidth="1"/>
    <col min="8" max="9" width="6.42578125" customWidth="1"/>
    <col min="10" max="10" width="6.28515625" customWidth="1"/>
    <col min="11" max="11" width="7.140625" customWidth="1"/>
    <col min="12" max="12" width="5.85546875" customWidth="1"/>
    <col min="13" max="13" width="6.42578125" customWidth="1"/>
    <col min="14" max="14" width="4.7109375" customWidth="1"/>
    <col min="15" max="15" width="7.140625" customWidth="1"/>
    <col min="16" max="16" width="7.28515625" customWidth="1"/>
    <col min="17" max="17" width="6" customWidth="1"/>
  </cols>
  <sheetData>
    <row r="1" spans="1:23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 spans="1:23" ht="15.75" x14ac:dyDescent="0.25">
      <c r="B2" s="108" t="s">
        <v>183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1:23" ht="31.5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5" t="s">
        <v>4</v>
      </c>
      <c r="J3" s="114"/>
      <c r="K3" s="114"/>
      <c r="L3" s="39" t="s">
        <v>76</v>
      </c>
      <c r="M3" s="116" t="s">
        <v>5</v>
      </c>
      <c r="N3" s="117"/>
      <c r="O3" s="117"/>
      <c r="P3" s="117"/>
      <c r="Q3" s="118"/>
      <c r="R3" s="1"/>
      <c r="S3" s="1"/>
      <c r="T3" s="1"/>
      <c r="U3" s="1"/>
      <c r="V3" s="1"/>
      <c r="W3" s="1"/>
    </row>
    <row r="4" spans="1:23" ht="165.75" x14ac:dyDescent="0.25">
      <c r="A4" s="111"/>
      <c r="B4" s="113"/>
      <c r="C4" s="2" t="s">
        <v>69</v>
      </c>
      <c r="D4" s="2" t="s">
        <v>70</v>
      </c>
      <c r="E4" s="2" t="s">
        <v>71</v>
      </c>
      <c r="F4" s="2" t="s">
        <v>245</v>
      </c>
      <c r="G4" s="2" t="s">
        <v>109</v>
      </c>
      <c r="H4" s="2" t="s">
        <v>72</v>
      </c>
      <c r="I4" s="2" t="s">
        <v>73</v>
      </c>
      <c r="J4" s="2" t="s">
        <v>74</v>
      </c>
      <c r="K4" s="38" t="s">
        <v>75</v>
      </c>
      <c r="L4" s="2" t="s">
        <v>77</v>
      </c>
      <c r="M4" s="3" t="s">
        <v>6</v>
      </c>
      <c r="N4" s="4" t="s">
        <v>7</v>
      </c>
      <c r="O4" s="48" t="s">
        <v>8</v>
      </c>
      <c r="P4" s="3" t="s">
        <v>9</v>
      </c>
      <c r="Q4" s="6" t="s">
        <v>10</v>
      </c>
    </row>
    <row r="5" spans="1:23" x14ac:dyDescent="0.25">
      <c r="A5" s="65">
        <v>1</v>
      </c>
      <c r="B5" s="22" t="s">
        <v>56</v>
      </c>
      <c r="C5" s="36">
        <v>62</v>
      </c>
      <c r="D5" s="23">
        <v>60</v>
      </c>
      <c r="E5" s="36">
        <v>70</v>
      </c>
      <c r="F5" s="36"/>
      <c r="G5" s="36"/>
      <c r="H5" s="23">
        <v>75</v>
      </c>
      <c r="I5" s="23">
        <v>75</v>
      </c>
      <c r="J5" s="23">
        <v>76</v>
      </c>
      <c r="K5" s="23">
        <v>60</v>
      </c>
      <c r="L5" s="23">
        <v>70</v>
      </c>
      <c r="M5" s="9">
        <f>AVERAGE(C5:L5)</f>
        <v>68.5</v>
      </c>
      <c r="N5" s="28"/>
      <c r="O5" s="14">
        <f>M5+N5</f>
        <v>68.5</v>
      </c>
      <c r="P5" s="29"/>
      <c r="Q5" s="35"/>
    </row>
    <row r="7" spans="1:23" x14ac:dyDescent="0.25">
      <c r="B7" t="s">
        <v>39</v>
      </c>
      <c r="C7" t="s">
        <v>40</v>
      </c>
    </row>
    <row r="8" spans="1:23" x14ac:dyDescent="0.25">
      <c r="B8" t="s">
        <v>41</v>
      </c>
    </row>
    <row r="9" spans="1:23" x14ac:dyDescent="0.25">
      <c r="B9" t="s">
        <v>42</v>
      </c>
      <c r="C9" t="s">
        <v>43</v>
      </c>
    </row>
    <row r="10" spans="1:23" x14ac:dyDescent="0.25">
      <c r="B10" t="s">
        <v>42</v>
      </c>
      <c r="C10" t="s">
        <v>44</v>
      </c>
    </row>
    <row r="11" spans="1:23" x14ac:dyDescent="0.25">
      <c r="B11" t="s">
        <v>42</v>
      </c>
      <c r="C11" t="s">
        <v>45</v>
      </c>
    </row>
    <row r="12" spans="1:23" x14ac:dyDescent="0.25">
      <c r="B12" t="s">
        <v>42</v>
      </c>
      <c r="C12" t="s">
        <v>46</v>
      </c>
    </row>
    <row r="13" spans="1:23" x14ac:dyDescent="0.25">
      <c r="B13" t="s">
        <v>42</v>
      </c>
      <c r="C13" t="s">
        <v>47</v>
      </c>
    </row>
    <row r="14" spans="1:23" x14ac:dyDescent="0.25">
      <c r="B14" t="s">
        <v>48</v>
      </c>
      <c r="C14" t="s">
        <v>49</v>
      </c>
    </row>
  </sheetData>
  <mergeCells count="7">
    <mergeCell ref="B1:W1"/>
    <mergeCell ref="B2:W2"/>
    <mergeCell ref="A3:A4"/>
    <mergeCell ref="B3:B4"/>
    <mergeCell ref="C3:H3"/>
    <mergeCell ref="I3:K3"/>
    <mergeCell ref="M3:Q3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opLeftCell="A21" workbookViewId="0">
      <selection activeCell="W27" sqref="W27"/>
    </sheetView>
  </sheetViews>
  <sheetFormatPr defaultRowHeight="15" x14ac:dyDescent="0.25"/>
  <cols>
    <col min="1" max="1" width="6.5703125" customWidth="1"/>
    <col min="2" max="2" width="35.140625" customWidth="1"/>
    <col min="3" max="3" width="6.28515625" customWidth="1"/>
    <col min="4" max="4" width="3.140625" customWidth="1"/>
    <col min="5" max="5" width="3.28515625" customWidth="1"/>
    <col min="6" max="7" width="3.140625" customWidth="1"/>
    <col min="8" max="8" width="3.28515625" customWidth="1"/>
    <col min="9" max="9" width="2.85546875" customWidth="1"/>
    <col min="10" max="10" width="5.28515625" customWidth="1"/>
    <col min="11" max="12" width="2.85546875" customWidth="1"/>
    <col min="13" max="13" width="4.28515625" customWidth="1"/>
    <col min="14" max="14" width="3.28515625" customWidth="1"/>
    <col min="15" max="15" width="3.42578125" customWidth="1"/>
    <col min="16" max="16" width="3.5703125" customWidth="1"/>
    <col min="17" max="17" width="4.140625" customWidth="1"/>
    <col min="18" max="18" width="6.42578125" customWidth="1"/>
    <col min="19" max="19" width="3.5703125" customWidth="1"/>
    <col min="20" max="20" width="6.42578125" customWidth="1"/>
    <col min="21" max="21" width="12" customWidth="1"/>
    <col min="22" max="22" width="7.7109375" customWidth="1"/>
  </cols>
  <sheetData>
    <row r="1" spans="1:28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15.75" x14ac:dyDescent="0.25">
      <c r="B2" s="108" t="s">
        <v>125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28" ht="31.5" customHeight="1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246</v>
      </c>
      <c r="L3" s="114"/>
      <c r="M3" s="114"/>
      <c r="N3" s="116" t="s">
        <v>76</v>
      </c>
      <c r="O3" s="117"/>
      <c r="P3" s="117"/>
      <c r="Q3" s="118"/>
      <c r="R3" s="116" t="s">
        <v>5</v>
      </c>
      <c r="S3" s="117"/>
      <c r="T3" s="117"/>
      <c r="U3" s="117"/>
      <c r="V3" s="118"/>
      <c r="W3" s="1"/>
      <c r="X3" s="1"/>
      <c r="Y3" s="1"/>
      <c r="Z3" s="1"/>
      <c r="AA3" s="1"/>
      <c r="AB3" s="1"/>
    </row>
    <row r="4" spans="1:28" ht="223.5" customHeight="1" x14ac:dyDescent="0.25">
      <c r="A4" s="111"/>
      <c r="B4" s="113"/>
      <c r="C4" s="2" t="s">
        <v>151</v>
      </c>
      <c r="D4" s="2" t="s">
        <v>140</v>
      </c>
      <c r="E4" s="2" t="s">
        <v>141</v>
      </c>
      <c r="F4" s="2" t="s">
        <v>142</v>
      </c>
      <c r="G4" s="2" t="s">
        <v>143</v>
      </c>
      <c r="H4" s="2" t="s">
        <v>164</v>
      </c>
      <c r="I4" s="2" t="s">
        <v>180</v>
      </c>
      <c r="J4" s="2" t="s">
        <v>181</v>
      </c>
      <c r="K4" s="2" t="s">
        <v>144</v>
      </c>
      <c r="L4" s="2" t="s">
        <v>145</v>
      </c>
      <c r="M4" s="2" t="s">
        <v>146</v>
      </c>
      <c r="N4" s="2" t="s">
        <v>147</v>
      </c>
      <c r="O4" s="2" t="s">
        <v>148</v>
      </c>
      <c r="P4" s="2" t="s">
        <v>149</v>
      </c>
      <c r="Q4" s="2" t="s">
        <v>150</v>
      </c>
      <c r="R4" s="3" t="s">
        <v>6</v>
      </c>
      <c r="S4" s="4" t="s">
        <v>7</v>
      </c>
      <c r="T4" s="5" t="s">
        <v>8</v>
      </c>
      <c r="U4" s="3" t="s">
        <v>9</v>
      </c>
      <c r="V4" s="6" t="s">
        <v>10</v>
      </c>
    </row>
    <row r="5" spans="1:28" x14ac:dyDescent="0.25">
      <c r="A5" s="64">
        <v>1</v>
      </c>
      <c r="B5" s="22" t="s">
        <v>175</v>
      </c>
      <c r="C5" s="23">
        <v>91</v>
      </c>
      <c r="D5" s="36"/>
      <c r="E5" s="36"/>
      <c r="F5" s="36"/>
      <c r="G5" s="23"/>
      <c r="H5" s="23">
        <v>97</v>
      </c>
      <c r="I5" s="23">
        <v>97</v>
      </c>
      <c r="J5" s="23">
        <v>98</v>
      </c>
      <c r="K5" s="23">
        <v>95</v>
      </c>
      <c r="L5" s="23">
        <v>98</v>
      </c>
      <c r="M5" s="23">
        <v>96</v>
      </c>
      <c r="N5" s="41">
        <v>96</v>
      </c>
      <c r="O5" s="23">
        <v>96</v>
      </c>
      <c r="P5" s="23">
        <v>96</v>
      </c>
      <c r="Q5" s="23">
        <v>96</v>
      </c>
      <c r="R5" s="9">
        <f t="shared" ref="R5:R40" si="0">AVERAGE(C5:Q5)</f>
        <v>96</v>
      </c>
      <c r="S5" s="60">
        <v>5</v>
      </c>
      <c r="T5" s="11">
        <f t="shared" ref="T5:T40" si="1">R5+S5</f>
        <v>101</v>
      </c>
      <c r="U5" s="12"/>
      <c r="V5" s="35" t="s">
        <v>50</v>
      </c>
    </row>
    <row r="6" spans="1:28" x14ac:dyDescent="0.25">
      <c r="A6" s="64">
        <v>2</v>
      </c>
      <c r="B6" s="22" t="s">
        <v>165</v>
      </c>
      <c r="C6" s="23"/>
      <c r="D6" s="36"/>
      <c r="E6" s="36"/>
      <c r="F6" s="36"/>
      <c r="G6" s="23">
        <v>93</v>
      </c>
      <c r="H6" s="23">
        <v>95</v>
      </c>
      <c r="I6" s="23">
        <v>95</v>
      </c>
      <c r="J6" s="23">
        <v>98</v>
      </c>
      <c r="K6" s="23">
        <v>95</v>
      </c>
      <c r="L6" s="23">
        <v>98</v>
      </c>
      <c r="M6" s="23">
        <v>95</v>
      </c>
      <c r="N6" s="41">
        <v>92</v>
      </c>
      <c r="O6" s="23">
        <v>96</v>
      </c>
      <c r="P6" s="23">
        <v>96</v>
      </c>
      <c r="Q6" s="23">
        <v>96</v>
      </c>
      <c r="R6" s="9">
        <f t="shared" si="0"/>
        <v>95.36363636363636</v>
      </c>
      <c r="S6" s="10"/>
      <c r="T6" s="11">
        <f t="shared" si="1"/>
        <v>95.36363636363636</v>
      </c>
      <c r="U6" s="25"/>
      <c r="V6" s="35" t="s">
        <v>50</v>
      </c>
    </row>
    <row r="7" spans="1:28" x14ac:dyDescent="0.25">
      <c r="A7" s="64">
        <v>3</v>
      </c>
      <c r="B7" s="22" t="s">
        <v>139</v>
      </c>
      <c r="C7" s="23"/>
      <c r="D7" s="23">
        <v>96</v>
      </c>
      <c r="E7" s="23">
        <v>96</v>
      </c>
      <c r="F7" s="23">
        <v>97</v>
      </c>
      <c r="G7" s="23">
        <v>93</v>
      </c>
      <c r="H7" s="36"/>
      <c r="I7" s="36"/>
      <c r="J7" s="23"/>
      <c r="K7" s="23">
        <v>96</v>
      </c>
      <c r="L7" s="23">
        <v>90</v>
      </c>
      <c r="M7" s="23">
        <v>96</v>
      </c>
      <c r="N7" s="23">
        <v>96</v>
      </c>
      <c r="O7" s="23">
        <v>96</v>
      </c>
      <c r="P7" s="23">
        <v>96</v>
      </c>
      <c r="Q7" s="23">
        <v>96</v>
      </c>
      <c r="R7" s="9">
        <f t="shared" si="0"/>
        <v>95.272727272727266</v>
      </c>
      <c r="S7" s="10"/>
      <c r="T7" s="11">
        <f t="shared" si="1"/>
        <v>95.272727272727266</v>
      </c>
      <c r="U7" s="12"/>
      <c r="V7" s="35" t="s">
        <v>50</v>
      </c>
    </row>
    <row r="8" spans="1:28" x14ac:dyDescent="0.25">
      <c r="A8" s="64">
        <v>4</v>
      </c>
      <c r="B8" s="22" t="s">
        <v>178</v>
      </c>
      <c r="C8" s="23"/>
      <c r="D8" s="37"/>
      <c r="E8" s="37"/>
      <c r="F8" s="37"/>
      <c r="G8" s="23">
        <v>93</v>
      </c>
      <c r="H8" s="23">
        <v>94</v>
      </c>
      <c r="I8" s="23">
        <v>93</v>
      </c>
      <c r="J8" s="23">
        <v>98</v>
      </c>
      <c r="K8" s="23">
        <v>95</v>
      </c>
      <c r="L8" s="23">
        <v>98</v>
      </c>
      <c r="M8" s="23">
        <v>95</v>
      </c>
      <c r="N8" s="41">
        <v>92</v>
      </c>
      <c r="O8" s="23">
        <v>96</v>
      </c>
      <c r="P8" s="23">
        <v>94</v>
      </c>
      <c r="Q8" s="23">
        <v>94</v>
      </c>
      <c r="R8" s="9">
        <f t="shared" si="0"/>
        <v>94.727272727272734</v>
      </c>
      <c r="S8" s="10"/>
      <c r="T8" s="11">
        <f t="shared" si="1"/>
        <v>94.727272727272734</v>
      </c>
      <c r="U8" s="30"/>
      <c r="V8" s="35" t="s">
        <v>50</v>
      </c>
    </row>
    <row r="9" spans="1:28" x14ac:dyDescent="0.25">
      <c r="A9" s="64">
        <v>5</v>
      </c>
      <c r="B9" s="22" t="s">
        <v>169</v>
      </c>
      <c r="C9" s="23">
        <v>89</v>
      </c>
      <c r="D9" s="37"/>
      <c r="E9" s="37"/>
      <c r="F9" s="37"/>
      <c r="G9" s="23"/>
      <c r="H9" s="23">
        <v>92</v>
      </c>
      <c r="I9" s="23">
        <v>95</v>
      </c>
      <c r="J9" s="23">
        <v>98</v>
      </c>
      <c r="K9" s="23">
        <v>95</v>
      </c>
      <c r="L9" s="23">
        <v>90</v>
      </c>
      <c r="M9" s="23">
        <v>94</v>
      </c>
      <c r="N9" s="41">
        <v>92</v>
      </c>
      <c r="O9" s="23">
        <v>94</v>
      </c>
      <c r="P9" s="23">
        <v>96</v>
      </c>
      <c r="Q9" s="23">
        <v>96</v>
      </c>
      <c r="R9" s="9">
        <f t="shared" si="0"/>
        <v>93.727272727272734</v>
      </c>
      <c r="S9" s="10"/>
      <c r="T9" s="11">
        <f t="shared" si="1"/>
        <v>93.727272727272734</v>
      </c>
      <c r="U9" s="30"/>
      <c r="V9" s="44"/>
    </row>
    <row r="10" spans="1:28" ht="12" customHeight="1" x14ac:dyDescent="0.25">
      <c r="A10" s="64">
        <v>6</v>
      </c>
      <c r="B10" s="22" t="s">
        <v>179</v>
      </c>
      <c r="C10" s="23"/>
      <c r="D10" s="36"/>
      <c r="E10" s="37"/>
      <c r="F10" s="37"/>
      <c r="G10" s="23">
        <v>93</v>
      </c>
      <c r="H10" s="23">
        <v>92</v>
      </c>
      <c r="I10" s="23">
        <v>95</v>
      </c>
      <c r="J10" s="23">
        <v>91</v>
      </c>
      <c r="K10" s="23">
        <v>95</v>
      </c>
      <c r="L10" s="23">
        <v>90</v>
      </c>
      <c r="M10" s="23">
        <v>90</v>
      </c>
      <c r="N10" s="41">
        <v>92</v>
      </c>
      <c r="O10" s="23">
        <v>90</v>
      </c>
      <c r="P10" s="23">
        <v>90</v>
      </c>
      <c r="Q10" s="23">
        <v>90</v>
      </c>
      <c r="R10" s="9">
        <f t="shared" si="0"/>
        <v>91.63636363636364</v>
      </c>
      <c r="S10" s="10"/>
      <c r="T10" s="11">
        <f t="shared" si="1"/>
        <v>91.63636363636364</v>
      </c>
      <c r="U10" s="29"/>
      <c r="V10" s="35" t="s">
        <v>244</v>
      </c>
    </row>
    <row r="11" spans="1:28" x14ac:dyDescent="0.25">
      <c r="A11" s="64">
        <v>7</v>
      </c>
      <c r="B11" s="22" t="s">
        <v>132</v>
      </c>
      <c r="C11" s="23">
        <v>91</v>
      </c>
      <c r="D11" s="23">
        <v>93</v>
      </c>
      <c r="E11" s="23">
        <v>90</v>
      </c>
      <c r="F11" s="23">
        <v>94</v>
      </c>
      <c r="G11" s="23"/>
      <c r="H11" s="36"/>
      <c r="I11" s="36"/>
      <c r="J11" s="23"/>
      <c r="K11" s="23">
        <v>98</v>
      </c>
      <c r="L11" s="23">
        <v>90</v>
      </c>
      <c r="M11" s="23">
        <v>82</v>
      </c>
      <c r="N11" s="23">
        <v>92</v>
      </c>
      <c r="O11" s="23">
        <v>80</v>
      </c>
      <c r="P11" s="23">
        <v>90</v>
      </c>
      <c r="Q11" s="23">
        <v>90</v>
      </c>
      <c r="R11" s="9">
        <f t="shared" si="0"/>
        <v>90</v>
      </c>
      <c r="S11" s="10"/>
      <c r="T11" s="11">
        <f t="shared" si="1"/>
        <v>90</v>
      </c>
      <c r="U11" s="29"/>
      <c r="V11" s="35"/>
    </row>
    <row r="12" spans="1:28" x14ac:dyDescent="0.25">
      <c r="A12" s="64">
        <v>8</v>
      </c>
      <c r="B12" s="22" t="s">
        <v>137</v>
      </c>
      <c r="C12" s="23"/>
      <c r="D12" s="23">
        <v>91</v>
      </c>
      <c r="E12" s="23">
        <v>90</v>
      </c>
      <c r="F12" s="23">
        <v>90</v>
      </c>
      <c r="G12" s="23">
        <v>92</v>
      </c>
      <c r="H12" s="36"/>
      <c r="I12" s="36"/>
      <c r="J12" s="23"/>
      <c r="K12" s="23">
        <v>92</v>
      </c>
      <c r="L12" s="23">
        <v>75</v>
      </c>
      <c r="M12" s="23">
        <v>91</v>
      </c>
      <c r="N12" s="23">
        <v>92</v>
      </c>
      <c r="O12" s="23">
        <v>92</v>
      </c>
      <c r="P12" s="23">
        <v>92</v>
      </c>
      <c r="Q12" s="23">
        <v>92</v>
      </c>
      <c r="R12" s="9">
        <f t="shared" si="0"/>
        <v>89.909090909090907</v>
      </c>
      <c r="S12" s="10"/>
      <c r="T12" s="11">
        <f t="shared" si="1"/>
        <v>89.909090909090907</v>
      </c>
      <c r="U12" s="12"/>
      <c r="V12" s="35"/>
    </row>
    <row r="13" spans="1:28" x14ac:dyDescent="0.25">
      <c r="A13" s="64">
        <v>9</v>
      </c>
      <c r="B13" s="22" t="s">
        <v>159</v>
      </c>
      <c r="C13" s="23">
        <v>88</v>
      </c>
      <c r="D13" s="36"/>
      <c r="E13" s="23">
        <v>84</v>
      </c>
      <c r="F13" s="23">
        <v>90</v>
      </c>
      <c r="G13" s="23"/>
      <c r="H13" s="23">
        <v>91</v>
      </c>
      <c r="I13" s="37"/>
      <c r="J13" s="23"/>
      <c r="K13" s="23">
        <v>90</v>
      </c>
      <c r="L13" s="23">
        <v>90</v>
      </c>
      <c r="M13" s="23">
        <v>91</v>
      </c>
      <c r="N13" s="41">
        <v>92</v>
      </c>
      <c r="O13" s="23">
        <v>90</v>
      </c>
      <c r="P13" s="23">
        <v>90</v>
      </c>
      <c r="Q13" s="23">
        <v>90</v>
      </c>
      <c r="R13" s="9">
        <f t="shared" si="0"/>
        <v>89.63636363636364</v>
      </c>
      <c r="S13" s="10"/>
      <c r="T13" s="11">
        <f t="shared" si="1"/>
        <v>89.63636363636364</v>
      </c>
      <c r="U13" s="29"/>
      <c r="V13" s="35"/>
    </row>
    <row r="14" spans="1:28" x14ac:dyDescent="0.25">
      <c r="A14" s="64">
        <v>10</v>
      </c>
      <c r="B14" s="22" t="s">
        <v>138</v>
      </c>
      <c r="C14" s="23">
        <v>83</v>
      </c>
      <c r="D14" s="23">
        <v>93</v>
      </c>
      <c r="E14" s="23">
        <v>90</v>
      </c>
      <c r="F14" s="23">
        <v>90</v>
      </c>
      <c r="G14" s="23"/>
      <c r="H14" s="36"/>
      <c r="I14" s="36"/>
      <c r="J14" s="23"/>
      <c r="K14" s="23">
        <v>91</v>
      </c>
      <c r="L14" s="23">
        <v>90</v>
      </c>
      <c r="M14" s="23">
        <v>76</v>
      </c>
      <c r="N14" s="23">
        <v>92</v>
      </c>
      <c r="O14" s="23">
        <v>76</v>
      </c>
      <c r="P14" s="23">
        <v>90</v>
      </c>
      <c r="Q14" s="23">
        <v>92</v>
      </c>
      <c r="R14" s="9">
        <f t="shared" si="0"/>
        <v>87.545454545454547</v>
      </c>
      <c r="S14" s="10"/>
      <c r="T14" s="11">
        <f t="shared" si="1"/>
        <v>87.545454545454547</v>
      </c>
      <c r="U14" s="26"/>
      <c r="V14" s="35"/>
    </row>
    <row r="15" spans="1:28" x14ac:dyDescent="0.25">
      <c r="A15" s="64">
        <v>11</v>
      </c>
      <c r="B15" s="22" t="s">
        <v>170</v>
      </c>
      <c r="C15" s="23">
        <v>85</v>
      </c>
      <c r="D15" s="36"/>
      <c r="E15" s="37"/>
      <c r="F15" s="37"/>
      <c r="G15" s="23"/>
      <c r="H15" s="23">
        <v>95</v>
      </c>
      <c r="I15" s="23">
        <v>95</v>
      </c>
      <c r="J15" s="23">
        <v>86</v>
      </c>
      <c r="K15" s="23">
        <v>80</v>
      </c>
      <c r="L15" s="23">
        <v>75</v>
      </c>
      <c r="M15" s="23">
        <v>82</v>
      </c>
      <c r="N15" s="41">
        <v>92</v>
      </c>
      <c r="O15" s="23">
        <v>80</v>
      </c>
      <c r="P15" s="23">
        <v>96</v>
      </c>
      <c r="Q15" s="23">
        <v>96</v>
      </c>
      <c r="R15" s="9">
        <f t="shared" si="0"/>
        <v>87.454545454545453</v>
      </c>
      <c r="S15" s="10"/>
      <c r="T15" s="11">
        <f t="shared" si="1"/>
        <v>87.454545454545453</v>
      </c>
      <c r="U15" s="12"/>
      <c r="V15" s="44"/>
    </row>
    <row r="16" spans="1:28" x14ac:dyDescent="0.25">
      <c r="A16" s="64">
        <v>12</v>
      </c>
      <c r="B16" s="22" t="s">
        <v>162</v>
      </c>
      <c r="C16" s="23"/>
      <c r="D16" s="36"/>
      <c r="E16" s="23">
        <v>99</v>
      </c>
      <c r="F16" s="23">
        <v>96</v>
      </c>
      <c r="G16" s="23">
        <v>95</v>
      </c>
      <c r="H16" s="23">
        <v>93</v>
      </c>
      <c r="I16" s="37"/>
      <c r="J16" s="23"/>
      <c r="K16" s="23">
        <v>90</v>
      </c>
      <c r="L16" s="23">
        <v>90</v>
      </c>
      <c r="M16" s="23">
        <v>91</v>
      </c>
      <c r="N16" s="41">
        <v>92</v>
      </c>
      <c r="O16" s="23">
        <v>90</v>
      </c>
      <c r="P16" s="23">
        <v>60</v>
      </c>
      <c r="Q16" s="23">
        <v>60</v>
      </c>
      <c r="R16" s="9">
        <f t="shared" si="0"/>
        <v>86.909090909090907</v>
      </c>
      <c r="S16" s="10"/>
      <c r="T16" s="11">
        <f t="shared" si="1"/>
        <v>86.909090909090907</v>
      </c>
      <c r="U16" s="29"/>
      <c r="V16" s="35"/>
    </row>
    <row r="17" spans="1:22" x14ac:dyDescent="0.25">
      <c r="A17" s="64">
        <v>13</v>
      </c>
      <c r="B17" s="67" t="s">
        <v>160</v>
      </c>
      <c r="C17" s="68">
        <v>80</v>
      </c>
      <c r="D17" s="83"/>
      <c r="E17" s="68">
        <v>91</v>
      </c>
      <c r="F17" s="68">
        <v>86</v>
      </c>
      <c r="G17" s="68"/>
      <c r="H17" s="68">
        <v>91</v>
      </c>
      <c r="I17" s="104"/>
      <c r="J17" s="68"/>
      <c r="K17" s="68">
        <v>85</v>
      </c>
      <c r="L17" s="68">
        <v>90</v>
      </c>
      <c r="M17" s="68">
        <v>76</v>
      </c>
      <c r="N17" s="105">
        <v>92</v>
      </c>
      <c r="O17" s="68">
        <v>90</v>
      </c>
      <c r="P17" s="68">
        <v>60</v>
      </c>
      <c r="Q17" s="68">
        <v>60</v>
      </c>
      <c r="R17" s="18">
        <f t="shared" si="0"/>
        <v>81.909090909090907</v>
      </c>
      <c r="S17" s="19"/>
      <c r="T17" s="11">
        <f t="shared" si="1"/>
        <v>81.909090909090907</v>
      </c>
      <c r="U17" s="26"/>
      <c r="V17" s="44"/>
    </row>
    <row r="18" spans="1:22" x14ac:dyDescent="0.25">
      <c r="A18" s="99">
        <v>14</v>
      </c>
      <c r="B18" s="76" t="s">
        <v>152</v>
      </c>
      <c r="C18" s="77">
        <v>80</v>
      </c>
      <c r="D18" s="16"/>
      <c r="E18" s="77">
        <v>91</v>
      </c>
      <c r="F18" s="77">
        <v>90</v>
      </c>
      <c r="G18" s="77"/>
      <c r="H18" s="77">
        <v>93</v>
      </c>
      <c r="I18" s="31"/>
      <c r="J18" s="77"/>
      <c r="K18" s="77">
        <v>86</v>
      </c>
      <c r="L18" s="77">
        <v>90</v>
      </c>
      <c r="M18" s="77">
        <v>84</v>
      </c>
      <c r="N18" s="35">
        <v>72</v>
      </c>
      <c r="O18" s="77">
        <v>80</v>
      </c>
      <c r="P18" s="77">
        <v>60</v>
      </c>
      <c r="Q18" s="77">
        <v>60</v>
      </c>
      <c r="R18" s="14">
        <f t="shared" si="0"/>
        <v>80.545454545454547</v>
      </c>
      <c r="S18" s="28"/>
      <c r="T18" s="14">
        <f t="shared" si="1"/>
        <v>80.545454545454547</v>
      </c>
      <c r="U18" s="29"/>
      <c r="V18" s="35"/>
    </row>
    <row r="19" spans="1:22" x14ac:dyDescent="0.25">
      <c r="A19" s="45">
        <v>15</v>
      </c>
      <c r="B19" s="69" t="s">
        <v>130</v>
      </c>
      <c r="C19" s="70"/>
      <c r="D19" s="70">
        <v>91</v>
      </c>
      <c r="E19" s="70">
        <v>90</v>
      </c>
      <c r="F19" s="70">
        <v>94</v>
      </c>
      <c r="G19" s="70">
        <v>91</v>
      </c>
      <c r="H19" s="84"/>
      <c r="I19" s="84"/>
      <c r="J19" s="70"/>
      <c r="K19" s="70">
        <v>91</v>
      </c>
      <c r="L19" s="70">
        <v>75</v>
      </c>
      <c r="M19" s="106">
        <v>75</v>
      </c>
      <c r="N19" s="70">
        <v>92</v>
      </c>
      <c r="O19" s="70">
        <v>60</v>
      </c>
      <c r="P19" s="70">
        <v>75</v>
      </c>
      <c r="Q19" s="70">
        <v>76</v>
      </c>
      <c r="R19" s="72">
        <f t="shared" ref="R19" si="2">AVERAGE(C19:Q19)</f>
        <v>82.727272727272734</v>
      </c>
      <c r="S19" s="10"/>
      <c r="T19" s="73">
        <f t="shared" ref="T19" si="3">R19+S19</f>
        <v>82.727272727272734</v>
      </c>
      <c r="U19" s="101"/>
      <c r="V19" s="100" t="s">
        <v>247</v>
      </c>
    </row>
    <row r="20" spans="1:22" x14ac:dyDescent="0.25">
      <c r="A20" s="45">
        <v>16</v>
      </c>
      <c r="B20" s="22" t="s">
        <v>158</v>
      </c>
      <c r="C20" s="23">
        <v>80</v>
      </c>
      <c r="D20" s="36"/>
      <c r="E20" s="23">
        <v>91</v>
      </c>
      <c r="F20" s="23">
        <v>90</v>
      </c>
      <c r="G20" s="23"/>
      <c r="H20" s="23">
        <v>91</v>
      </c>
      <c r="I20" s="36"/>
      <c r="J20" s="23"/>
      <c r="K20" s="23">
        <v>68</v>
      </c>
      <c r="L20" s="23">
        <v>90</v>
      </c>
      <c r="M20" s="23">
        <v>80</v>
      </c>
      <c r="N20" s="41">
        <v>92</v>
      </c>
      <c r="O20" s="23">
        <v>80</v>
      </c>
      <c r="P20" s="23">
        <v>60</v>
      </c>
      <c r="Q20" s="23">
        <v>60</v>
      </c>
      <c r="R20" s="9">
        <f t="shared" si="0"/>
        <v>80.181818181818187</v>
      </c>
      <c r="S20" s="10"/>
      <c r="T20" s="11">
        <f t="shared" si="1"/>
        <v>80.181818181818187</v>
      </c>
      <c r="U20" s="12"/>
      <c r="V20" s="35"/>
    </row>
    <row r="21" spans="1:22" x14ac:dyDescent="0.25">
      <c r="A21" s="45">
        <v>17</v>
      </c>
      <c r="B21" s="22" t="s">
        <v>128</v>
      </c>
      <c r="C21" s="23">
        <v>76</v>
      </c>
      <c r="D21" s="23">
        <v>80</v>
      </c>
      <c r="E21" s="23">
        <v>86</v>
      </c>
      <c r="F21" s="23">
        <v>90</v>
      </c>
      <c r="G21" s="23"/>
      <c r="H21" s="37"/>
      <c r="I21" s="37"/>
      <c r="J21" s="23"/>
      <c r="K21" s="23">
        <v>76</v>
      </c>
      <c r="L21" s="23">
        <v>60</v>
      </c>
      <c r="M21" s="23">
        <v>61</v>
      </c>
      <c r="N21" s="23">
        <v>76</v>
      </c>
      <c r="O21" s="23">
        <v>80</v>
      </c>
      <c r="P21" s="23">
        <v>72</v>
      </c>
      <c r="Q21" s="23">
        <v>76</v>
      </c>
      <c r="R21" s="9">
        <f t="shared" si="0"/>
        <v>75.727272727272734</v>
      </c>
      <c r="S21" s="10"/>
      <c r="T21" s="11">
        <f t="shared" si="1"/>
        <v>75.727272727272734</v>
      </c>
      <c r="U21" s="30"/>
      <c r="V21" s="44"/>
    </row>
    <row r="22" spans="1:22" x14ac:dyDescent="0.25">
      <c r="A22" s="45">
        <v>18</v>
      </c>
      <c r="B22" s="22" t="s">
        <v>156</v>
      </c>
      <c r="C22" s="23">
        <v>68</v>
      </c>
      <c r="D22" s="36"/>
      <c r="E22" s="23">
        <v>63</v>
      </c>
      <c r="F22" s="23">
        <v>80</v>
      </c>
      <c r="G22" s="23"/>
      <c r="H22" s="23">
        <v>80</v>
      </c>
      <c r="I22" s="36"/>
      <c r="J22" s="23"/>
      <c r="K22" s="23">
        <v>92</v>
      </c>
      <c r="L22" s="23">
        <v>75</v>
      </c>
      <c r="M22" s="23">
        <v>83</v>
      </c>
      <c r="N22" s="49">
        <v>80</v>
      </c>
      <c r="O22" s="23">
        <v>90</v>
      </c>
      <c r="P22" s="23">
        <v>60</v>
      </c>
      <c r="Q22" s="23">
        <v>60</v>
      </c>
      <c r="R22" s="9">
        <f t="shared" si="0"/>
        <v>75.545454545454547</v>
      </c>
      <c r="S22" s="10"/>
      <c r="T22" s="11">
        <f t="shared" si="1"/>
        <v>75.545454545454547</v>
      </c>
      <c r="U22" s="29"/>
      <c r="V22" s="35" t="s">
        <v>249</v>
      </c>
    </row>
    <row r="23" spans="1:22" x14ac:dyDescent="0.25">
      <c r="A23" s="45">
        <v>19</v>
      </c>
      <c r="B23" s="22" t="s">
        <v>157</v>
      </c>
      <c r="C23" s="23">
        <v>72</v>
      </c>
      <c r="D23" s="36"/>
      <c r="E23" s="23">
        <v>76</v>
      </c>
      <c r="F23" s="23">
        <v>62</v>
      </c>
      <c r="G23" s="23"/>
      <c r="H23" s="23">
        <v>80</v>
      </c>
      <c r="I23" s="36"/>
      <c r="J23" s="23"/>
      <c r="K23" s="23">
        <v>90</v>
      </c>
      <c r="L23" s="23">
        <v>75</v>
      </c>
      <c r="M23" s="23">
        <v>76</v>
      </c>
      <c r="N23" s="49">
        <v>92</v>
      </c>
      <c r="O23" s="23">
        <v>76</v>
      </c>
      <c r="P23" s="23">
        <v>60</v>
      </c>
      <c r="Q23" s="23">
        <v>60</v>
      </c>
      <c r="R23" s="9">
        <f t="shared" si="0"/>
        <v>74.454545454545453</v>
      </c>
      <c r="S23" s="10"/>
      <c r="T23" s="11">
        <f t="shared" si="1"/>
        <v>74.454545454545453</v>
      </c>
      <c r="U23" s="25"/>
      <c r="V23" s="35" t="s">
        <v>249</v>
      </c>
    </row>
    <row r="24" spans="1:22" x14ac:dyDescent="0.25">
      <c r="A24" s="45">
        <v>20</v>
      </c>
      <c r="B24" s="22" t="s">
        <v>168</v>
      </c>
      <c r="C24" s="23">
        <v>74</v>
      </c>
      <c r="D24" s="36"/>
      <c r="E24" s="37"/>
      <c r="F24" s="37"/>
      <c r="G24" s="23"/>
      <c r="H24" s="47">
        <v>74</v>
      </c>
      <c r="I24" s="23">
        <v>65</v>
      </c>
      <c r="J24" s="23">
        <v>76</v>
      </c>
      <c r="K24" s="23">
        <v>75</v>
      </c>
      <c r="L24" s="23">
        <v>60</v>
      </c>
      <c r="M24" s="23">
        <v>90</v>
      </c>
      <c r="N24" s="47">
        <v>74</v>
      </c>
      <c r="O24" s="23">
        <v>90</v>
      </c>
      <c r="P24" s="23">
        <v>66</v>
      </c>
      <c r="Q24" s="23">
        <v>66</v>
      </c>
      <c r="R24" s="9">
        <f t="shared" si="0"/>
        <v>73.63636363636364</v>
      </c>
      <c r="S24" s="10"/>
      <c r="T24" s="11">
        <f t="shared" si="1"/>
        <v>73.63636363636364</v>
      </c>
      <c r="U24" s="25"/>
      <c r="V24" s="35" t="s">
        <v>247</v>
      </c>
    </row>
    <row r="25" spans="1:22" ht="14.25" customHeight="1" x14ac:dyDescent="0.25">
      <c r="A25" s="45">
        <v>21</v>
      </c>
      <c r="B25" s="22" t="s">
        <v>177</v>
      </c>
      <c r="C25" s="23"/>
      <c r="D25" s="36"/>
      <c r="E25" s="37"/>
      <c r="F25" s="37"/>
      <c r="G25" s="23">
        <v>60</v>
      </c>
      <c r="H25" s="23">
        <v>65</v>
      </c>
      <c r="I25" s="23">
        <v>78</v>
      </c>
      <c r="J25" s="23">
        <v>80</v>
      </c>
      <c r="K25" s="23">
        <v>75</v>
      </c>
      <c r="L25" s="23">
        <v>60</v>
      </c>
      <c r="M25" s="23">
        <v>60</v>
      </c>
      <c r="N25" s="41">
        <v>80</v>
      </c>
      <c r="O25" s="23">
        <v>90</v>
      </c>
      <c r="P25" s="23">
        <v>80</v>
      </c>
      <c r="Q25" s="23">
        <v>82</v>
      </c>
      <c r="R25" s="9">
        <f t="shared" si="0"/>
        <v>73.63636363636364</v>
      </c>
      <c r="S25" s="10"/>
      <c r="T25" s="11">
        <f t="shared" si="1"/>
        <v>73.63636363636364</v>
      </c>
      <c r="U25" s="25"/>
      <c r="V25" s="35" t="s">
        <v>249</v>
      </c>
    </row>
    <row r="26" spans="1:22" x14ac:dyDescent="0.25">
      <c r="A26" s="45">
        <v>22</v>
      </c>
      <c r="B26" s="22" t="s">
        <v>173</v>
      </c>
      <c r="C26" s="23">
        <v>76</v>
      </c>
      <c r="D26" s="36"/>
      <c r="E26" s="36"/>
      <c r="F26" s="36"/>
      <c r="G26" s="23"/>
      <c r="H26" s="23">
        <v>80</v>
      </c>
      <c r="I26" s="23">
        <v>82</v>
      </c>
      <c r="J26" s="23">
        <v>62</v>
      </c>
      <c r="K26" s="23">
        <v>80</v>
      </c>
      <c r="L26" s="23">
        <v>75</v>
      </c>
      <c r="M26" s="23">
        <v>76</v>
      </c>
      <c r="N26" s="41">
        <v>80</v>
      </c>
      <c r="O26" s="23">
        <v>76</v>
      </c>
      <c r="P26" s="23">
        <v>60</v>
      </c>
      <c r="Q26" s="23">
        <v>60</v>
      </c>
      <c r="R26" s="9">
        <f t="shared" si="0"/>
        <v>73.36363636363636</v>
      </c>
      <c r="S26" s="10"/>
      <c r="T26" s="11">
        <f t="shared" si="1"/>
        <v>73.36363636363636</v>
      </c>
      <c r="U26" s="12"/>
      <c r="V26" s="35"/>
    </row>
    <row r="27" spans="1:22" x14ac:dyDescent="0.25">
      <c r="A27" s="45">
        <v>23</v>
      </c>
      <c r="B27" s="22" t="s">
        <v>176</v>
      </c>
      <c r="C27" s="23">
        <v>80</v>
      </c>
      <c r="D27" s="36"/>
      <c r="E27" s="37"/>
      <c r="F27" s="37"/>
      <c r="G27" s="23"/>
      <c r="H27" s="23">
        <v>80</v>
      </c>
      <c r="I27" s="23">
        <v>80</v>
      </c>
      <c r="J27" s="23">
        <v>67</v>
      </c>
      <c r="K27" s="23">
        <v>75</v>
      </c>
      <c r="L27" s="23">
        <v>75</v>
      </c>
      <c r="M27" s="23">
        <v>61</v>
      </c>
      <c r="N27" s="41">
        <v>80</v>
      </c>
      <c r="O27" s="47">
        <v>60</v>
      </c>
      <c r="P27" s="23">
        <v>68</v>
      </c>
      <c r="Q27" s="23">
        <v>66</v>
      </c>
      <c r="R27" s="9">
        <f t="shared" si="0"/>
        <v>72</v>
      </c>
      <c r="S27" s="10"/>
      <c r="T27" s="11">
        <f t="shared" si="1"/>
        <v>72</v>
      </c>
      <c r="U27" s="12"/>
      <c r="V27" s="35" t="s">
        <v>247</v>
      </c>
    </row>
    <row r="28" spans="1:22" x14ac:dyDescent="0.25">
      <c r="A28" s="45">
        <v>24</v>
      </c>
      <c r="B28" s="22" t="s">
        <v>127</v>
      </c>
      <c r="C28" s="23">
        <v>76</v>
      </c>
      <c r="D28" s="23">
        <v>69</v>
      </c>
      <c r="E28" s="23">
        <v>70</v>
      </c>
      <c r="F28" s="23">
        <v>83</v>
      </c>
      <c r="G28" s="23"/>
      <c r="H28" s="37"/>
      <c r="I28" s="37"/>
      <c r="J28" s="23"/>
      <c r="K28" s="23">
        <v>75</v>
      </c>
      <c r="L28" s="23">
        <v>60</v>
      </c>
      <c r="M28" s="23">
        <v>61</v>
      </c>
      <c r="N28" s="23">
        <v>84</v>
      </c>
      <c r="O28" s="23">
        <v>60</v>
      </c>
      <c r="P28" s="23">
        <v>60</v>
      </c>
      <c r="Q28" s="23">
        <v>60</v>
      </c>
      <c r="R28" s="9">
        <f t="shared" si="0"/>
        <v>68.909090909090907</v>
      </c>
      <c r="S28" s="10"/>
      <c r="T28" s="11">
        <f t="shared" si="1"/>
        <v>68.909090909090907</v>
      </c>
      <c r="U28" s="26"/>
      <c r="V28" s="44"/>
    </row>
    <row r="29" spans="1:22" x14ac:dyDescent="0.25">
      <c r="A29" s="45">
        <v>25</v>
      </c>
      <c r="B29" s="22" t="s">
        <v>134</v>
      </c>
      <c r="C29" s="23">
        <v>77</v>
      </c>
      <c r="D29" s="23">
        <v>69</v>
      </c>
      <c r="E29" s="23">
        <v>70</v>
      </c>
      <c r="F29" s="23">
        <v>90</v>
      </c>
      <c r="G29" s="23"/>
      <c r="H29" s="37"/>
      <c r="I29" s="37"/>
      <c r="J29" s="23"/>
      <c r="K29" s="23">
        <v>75</v>
      </c>
      <c r="L29" s="23">
        <v>60</v>
      </c>
      <c r="M29" s="23">
        <v>60</v>
      </c>
      <c r="N29" s="23">
        <v>76</v>
      </c>
      <c r="O29" s="23">
        <v>60</v>
      </c>
      <c r="P29" s="23">
        <v>60</v>
      </c>
      <c r="Q29" s="23">
        <v>60</v>
      </c>
      <c r="R29" s="9">
        <f t="shared" si="0"/>
        <v>68.818181818181813</v>
      </c>
      <c r="S29" s="10"/>
      <c r="T29" s="11">
        <f t="shared" si="1"/>
        <v>68.818181818181813</v>
      </c>
      <c r="U29" s="25"/>
      <c r="V29" s="35" t="s">
        <v>249</v>
      </c>
    </row>
    <row r="30" spans="1:22" x14ac:dyDescent="0.25">
      <c r="A30" s="45">
        <v>26</v>
      </c>
      <c r="B30" s="22" t="s">
        <v>161</v>
      </c>
      <c r="C30" s="23">
        <v>77</v>
      </c>
      <c r="D30" s="37"/>
      <c r="E30" s="23">
        <v>63</v>
      </c>
      <c r="F30" s="23">
        <v>66</v>
      </c>
      <c r="G30" s="23"/>
      <c r="H30" s="23">
        <v>80</v>
      </c>
      <c r="I30" s="37"/>
      <c r="J30" s="23"/>
      <c r="K30" s="23">
        <v>70</v>
      </c>
      <c r="L30" s="23">
        <v>60</v>
      </c>
      <c r="M30" s="23">
        <v>69</v>
      </c>
      <c r="N30" s="41">
        <v>80</v>
      </c>
      <c r="O30" s="23">
        <v>60</v>
      </c>
      <c r="P30" s="23">
        <v>66</v>
      </c>
      <c r="Q30" s="23">
        <v>66</v>
      </c>
      <c r="R30" s="9">
        <f t="shared" si="0"/>
        <v>68.818181818181813</v>
      </c>
      <c r="S30" s="10"/>
      <c r="T30" s="11">
        <f t="shared" si="1"/>
        <v>68.818181818181813</v>
      </c>
      <c r="U30" s="16"/>
      <c r="V30" s="35"/>
    </row>
    <row r="31" spans="1:22" x14ac:dyDescent="0.25">
      <c r="A31" s="45">
        <v>27</v>
      </c>
      <c r="B31" s="22" t="s">
        <v>131</v>
      </c>
      <c r="C31" s="23">
        <v>78</v>
      </c>
      <c r="D31" s="23">
        <v>80</v>
      </c>
      <c r="E31" s="23">
        <v>70</v>
      </c>
      <c r="F31" s="23">
        <v>76</v>
      </c>
      <c r="G31" s="23"/>
      <c r="H31" s="36"/>
      <c r="I31" s="36"/>
      <c r="J31" s="23"/>
      <c r="K31" s="23">
        <v>62</v>
      </c>
      <c r="L31" s="23">
        <v>65</v>
      </c>
      <c r="M31" s="23">
        <v>60</v>
      </c>
      <c r="N31" s="23">
        <v>84</v>
      </c>
      <c r="O31" s="23">
        <v>60</v>
      </c>
      <c r="P31" s="23">
        <v>60</v>
      </c>
      <c r="Q31" s="23">
        <v>60</v>
      </c>
      <c r="R31" s="9">
        <f t="shared" si="0"/>
        <v>68.63636363636364</v>
      </c>
      <c r="S31" s="10"/>
      <c r="T31" s="11">
        <f t="shared" si="1"/>
        <v>68.63636363636364</v>
      </c>
      <c r="U31" s="25"/>
      <c r="V31" s="35"/>
    </row>
    <row r="32" spans="1:22" x14ac:dyDescent="0.25">
      <c r="A32" s="45">
        <v>28</v>
      </c>
      <c r="B32" s="22" t="s">
        <v>154</v>
      </c>
      <c r="C32" s="23">
        <v>78</v>
      </c>
      <c r="D32" s="37"/>
      <c r="E32" s="23">
        <v>63</v>
      </c>
      <c r="F32" s="23">
        <v>80</v>
      </c>
      <c r="G32" s="23"/>
      <c r="H32" s="23">
        <v>80</v>
      </c>
      <c r="I32" s="37"/>
      <c r="J32" s="23"/>
      <c r="K32" s="23">
        <v>65</v>
      </c>
      <c r="L32" s="23">
        <v>60</v>
      </c>
      <c r="M32" s="23">
        <v>63</v>
      </c>
      <c r="N32" s="41">
        <v>80</v>
      </c>
      <c r="O32" s="23">
        <v>60</v>
      </c>
      <c r="P32" s="23">
        <v>62</v>
      </c>
      <c r="Q32" s="23">
        <v>64</v>
      </c>
      <c r="R32" s="9">
        <f t="shared" si="0"/>
        <v>68.63636363636364</v>
      </c>
      <c r="S32" s="10"/>
      <c r="T32" s="11">
        <f t="shared" si="1"/>
        <v>68.63636363636364</v>
      </c>
      <c r="U32" s="30"/>
      <c r="V32" s="35"/>
    </row>
    <row r="33" spans="1:22" x14ac:dyDescent="0.25">
      <c r="A33" s="45">
        <v>29</v>
      </c>
      <c r="B33" s="22" t="s">
        <v>155</v>
      </c>
      <c r="C33" s="23">
        <v>72</v>
      </c>
      <c r="D33" s="36"/>
      <c r="E33" s="23">
        <v>61</v>
      </c>
      <c r="F33" s="23">
        <v>76</v>
      </c>
      <c r="G33" s="23"/>
      <c r="H33" s="23">
        <v>67</v>
      </c>
      <c r="I33" s="37"/>
      <c r="J33" s="23"/>
      <c r="K33" s="23">
        <v>90</v>
      </c>
      <c r="L33" s="23">
        <v>60</v>
      </c>
      <c r="M33" s="23">
        <v>60</v>
      </c>
      <c r="N33" s="41">
        <v>72</v>
      </c>
      <c r="O33" s="23">
        <v>60</v>
      </c>
      <c r="P33" s="23">
        <v>60</v>
      </c>
      <c r="Q33" s="23">
        <v>60</v>
      </c>
      <c r="R33" s="9">
        <f t="shared" si="0"/>
        <v>67.090909090909093</v>
      </c>
      <c r="S33" s="10"/>
      <c r="T33" s="11">
        <f t="shared" si="1"/>
        <v>67.090909090909093</v>
      </c>
      <c r="U33" s="12"/>
      <c r="V33" s="35"/>
    </row>
    <row r="34" spans="1:22" x14ac:dyDescent="0.25">
      <c r="A34" s="45">
        <v>30</v>
      </c>
      <c r="B34" s="22" t="s">
        <v>129</v>
      </c>
      <c r="C34" s="23">
        <v>70</v>
      </c>
      <c r="D34" s="23">
        <v>80</v>
      </c>
      <c r="E34" s="23">
        <v>76</v>
      </c>
      <c r="F34" s="23">
        <v>80</v>
      </c>
      <c r="G34" s="23"/>
      <c r="H34" s="37"/>
      <c r="I34" s="37"/>
      <c r="J34" s="23"/>
      <c r="K34" s="23">
        <v>61</v>
      </c>
      <c r="L34" s="23">
        <v>60</v>
      </c>
      <c r="M34" s="23">
        <v>60</v>
      </c>
      <c r="N34" s="23">
        <v>60</v>
      </c>
      <c r="O34" s="23">
        <v>60</v>
      </c>
      <c r="P34" s="23">
        <v>60</v>
      </c>
      <c r="Q34" s="23">
        <v>60</v>
      </c>
      <c r="R34" s="9">
        <f t="shared" si="0"/>
        <v>66.090909090909093</v>
      </c>
      <c r="S34" s="10"/>
      <c r="T34" s="11">
        <f t="shared" si="1"/>
        <v>66.090909090909093</v>
      </c>
      <c r="U34" s="12"/>
      <c r="V34" s="44" t="s">
        <v>249</v>
      </c>
    </row>
    <row r="35" spans="1:22" x14ac:dyDescent="0.25">
      <c r="A35" s="45">
        <v>31</v>
      </c>
      <c r="B35" s="22" t="s">
        <v>126</v>
      </c>
      <c r="C35" s="23"/>
      <c r="D35" s="23">
        <v>80</v>
      </c>
      <c r="E35" s="23">
        <v>70</v>
      </c>
      <c r="F35" s="23">
        <v>63</v>
      </c>
      <c r="G35" s="23">
        <v>77</v>
      </c>
      <c r="H35" s="37"/>
      <c r="I35" s="37"/>
      <c r="J35" s="23"/>
      <c r="K35" s="23">
        <v>60</v>
      </c>
      <c r="L35" s="23">
        <v>60</v>
      </c>
      <c r="M35" s="23">
        <v>60</v>
      </c>
      <c r="N35" s="23">
        <v>76</v>
      </c>
      <c r="O35" s="23">
        <v>60</v>
      </c>
      <c r="P35" s="23">
        <v>60</v>
      </c>
      <c r="Q35" s="23">
        <v>60</v>
      </c>
      <c r="R35" s="9">
        <f t="shared" si="0"/>
        <v>66</v>
      </c>
      <c r="S35" s="10"/>
      <c r="T35" s="11">
        <f t="shared" si="1"/>
        <v>66</v>
      </c>
      <c r="U35" s="29"/>
      <c r="V35" s="35" t="s">
        <v>249</v>
      </c>
    </row>
    <row r="36" spans="1:22" x14ac:dyDescent="0.25">
      <c r="A36" s="45">
        <v>32</v>
      </c>
      <c r="B36" s="22" t="s">
        <v>135</v>
      </c>
      <c r="C36" s="23">
        <v>76</v>
      </c>
      <c r="D36" s="23">
        <v>65</v>
      </c>
      <c r="E36" s="23">
        <v>70</v>
      </c>
      <c r="F36" s="23">
        <v>60</v>
      </c>
      <c r="G36" s="23"/>
      <c r="H36" s="37"/>
      <c r="I36" s="37"/>
      <c r="J36" s="23"/>
      <c r="K36" s="23">
        <v>70</v>
      </c>
      <c r="L36" s="23">
        <v>60</v>
      </c>
      <c r="M36" s="23">
        <v>69</v>
      </c>
      <c r="N36" s="23">
        <v>76</v>
      </c>
      <c r="O36" s="23">
        <v>60</v>
      </c>
      <c r="P36" s="23">
        <v>60</v>
      </c>
      <c r="Q36" s="23">
        <v>60</v>
      </c>
      <c r="R36" s="9">
        <f t="shared" si="0"/>
        <v>66</v>
      </c>
      <c r="S36" s="10"/>
      <c r="T36" s="11">
        <f t="shared" si="1"/>
        <v>66</v>
      </c>
      <c r="U36" s="16"/>
      <c r="V36" s="35"/>
    </row>
    <row r="37" spans="1:22" x14ac:dyDescent="0.25">
      <c r="A37" s="45">
        <v>33</v>
      </c>
      <c r="B37" s="22" t="s">
        <v>163</v>
      </c>
      <c r="C37" s="23"/>
      <c r="D37" s="36"/>
      <c r="E37" s="23">
        <v>66</v>
      </c>
      <c r="F37" s="23">
        <v>77</v>
      </c>
      <c r="G37" s="23">
        <v>72</v>
      </c>
      <c r="H37" s="40">
        <v>65</v>
      </c>
      <c r="I37" s="36"/>
      <c r="J37" s="23"/>
      <c r="K37" s="23">
        <v>60</v>
      </c>
      <c r="L37" s="40">
        <v>60</v>
      </c>
      <c r="M37" s="23">
        <v>62</v>
      </c>
      <c r="N37" s="41">
        <v>72</v>
      </c>
      <c r="O37" s="23">
        <v>60</v>
      </c>
      <c r="P37" s="23">
        <v>60</v>
      </c>
      <c r="Q37" s="23">
        <v>60</v>
      </c>
      <c r="R37" s="9">
        <f t="shared" si="0"/>
        <v>64.909090909090907</v>
      </c>
      <c r="S37" s="10"/>
      <c r="T37" s="11">
        <f t="shared" si="1"/>
        <v>64.909090909090907</v>
      </c>
      <c r="U37" s="12"/>
      <c r="V37" s="35" t="s">
        <v>247</v>
      </c>
    </row>
    <row r="38" spans="1:22" ht="13.5" customHeight="1" x14ac:dyDescent="0.25">
      <c r="A38" s="45">
        <v>34</v>
      </c>
      <c r="B38" s="22" t="s">
        <v>171</v>
      </c>
      <c r="C38" s="23">
        <v>60</v>
      </c>
      <c r="D38" s="36"/>
      <c r="E38" s="36"/>
      <c r="F38" s="36"/>
      <c r="G38" s="23"/>
      <c r="H38" s="23">
        <v>65</v>
      </c>
      <c r="I38" s="23">
        <v>60</v>
      </c>
      <c r="J38" s="23">
        <v>65</v>
      </c>
      <c r="K38" s="23">
        <v>60</v>
      </c>
      <c r="L38" s="47">
        <v>60</v>
      </c>
      <c r="M38" s="47">
        <v>60</v>
      </c>
      <c r="N38" s="41">
        <v>80</v>
      </c>
      <c r="O38" s="47">
        <v>60</v>
      </c>
      <c r="P38" s="23">
        <v>60</v>
      </c>
      <c r="Q38" s="23">
        <v>60</v>
      </c>
      <c r="R38" s="9">
        <f t="shared" si="0"/>
        <v>62.727272727272727</v>
      </c>
      <c r="S38" s="10"/>
      <c r="T38" s="11">
        <f t="shared" si="1"/>
        <v>62.727272727272727</v>
      </c>
      <c r="U38" s="29"/>
      <c r="V38" s="35" t="s">
        <v>247</v>
      </c>
    </row>
    <row r="39" spans="1:22" ht="14.25" customHeight="1" x14ac:dyDescent="0.25">
      <c r="A39" s="45">
        <v>35</v>
      </c>
      <c r="B39" s="22" t="s">
        <v>166</v>
      </c>
      <c r="C39" s="23">
        <v>68</v>
      </c>
      <c r="D39" s="36"/>
      <c r="E39" s="36"/>
      <c r="F39" s="36"/>
      <c r="G39" s="23"/>
      <c r="H39" s="23">
        <v>66</v>
      </c>
      <c r="I39" s="23">
        <v>60</v>
      </c>
      <c r="J39" s="23">
        <v>61</v>
      </c>
      <c r="K39" s="23">
        <v>60</v>
      </c>
      <c r="L39" s="23">
        <v>60</v>
      </c>
      <c r="M39" s="23">
        <v>62</v>
      </c>
      <c r="N39" s="41">
        <v>72</v>
      </c>
      <c r="O39" s="23">
        <v>60</v>
      </c>
      <c r="P39" s="23">
        <v>60</v>
      </c>
      <c r="Q39" s="23">
        <v>60</v>
      </c>
      <c r="R39" s="9">
        <f t="shared" si="0"/>
        <v>62.636363636363633</v>
      </c>
      <c r="S39" s="19"/>
      <c r="T39" s="11">
        <f t="shared" si="1"/>
        <v>62.636363636363633</v>
      </c>
      <c r="U39" s="107" t="s">
        <v>9</v>
      </c>
      <c r="V39" s="44"/>
    </row>
    <row r="40" spans="1:22" x14ac:dyDescent="0.25">
      <c r="A40" s="45">
        <v>36</v>
      </c>
      <c r="B40" s="22" t="s">
        <v>133</v>
      </c>
      <c r="C40" s="46">
        <v>0</v>
      </c>
      <c r="D40" s="40">
        <v>0</v>
      </c>
      <c r="E40" s="40">
        <v>0</v>
      </c>
      <c r="F40" s="40">
        <v>0</v>
      </c>
      <c r="G40" s="23"/>
      <c r="H40" s="37"/>
      <c r="I40" s="37"/>
      <c r="J40" s="23"/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62">
        <v>0</v>
      </c>
      <c r="R40" s="34">
        <f t="shared" si="0"/>
        <v>0</v>
      </c>
      <c r="S40" s="28"/>
      <c r="T40" s="14">
        <f t="shared" si="1"/>
        <v>0</v>
      </c>
      <c r="U40" s="29"/>
      <c r="V40" s="35"/>
    </row>
    <row r="43" spans="1:22" x14ac:dyDescent="0.25">
      <c r="B43" t="s">
        <v>39</v>
      </c>
      <c r="C43" t="s">
        <v>40</v>
      </c>
    </row>
    <row r="44" spans="1:22" x14ac:dyDescent="0.25">
      <c r="B44" t="s">
        <v>41</v>
      </c>
    </row>
    <row r="45" spans="1:22" x14ac:dyDescent="0.25">
      <c r="B45" t="s">
        <v>42</v>
      </c>
      <c r="C45" t="s">
        <v>43</v>
      </c>
    </row>
    <row r="46" spans="1:22" x14ac:dyDescent="0.25">
      <c r="B46" t="s">
        <v>42</v>
      </c>
      <c r="C46" t="s">
        <v>44</v>
      </c>
    </row>
    <row r="47" spans="1:22" x14ac:dyDescent="0.25">
      <c r="B47" t="s">
        <v>42</v>
      </c>
      <c r="C47" t="s">
        <v>45</v>
      </c>
    </row>
    <row r="48" spans="1:22" x14ac:dyDescent="0.25">
      <c r="B48" t="s">
        <v>42</v>
      </c>
      <c r="C48" t="s">
        <v>46</v>
      </c>
    </row>
    <row r="49" spans="2:3" x14ac:dyDescent="0.25">
      <c r="B49" t="s">
        <v>42</v>
      </c>
      <c r="C49" t="s">
        <v>47</v>
      </c>
    </row>
    <row r="50" spans="2:3" x14ac:dyDescent="0.25">
      <c r="B50" t="s">
        <v>48</v>
      </c>
      <c r="C50" t="s">
        <v>49</v>
      </c>
    </row>
  </sheetData>
  <sortState ref="B6:V40">
    <sortCondition descending="1" ref="T5:T40"/>
  </sortState>
  <mergeCells count="8">
    <mergeCell ref="B1:AB1"/>
    <mergeCell ref="B2:AB2"/>
    <mergeCell ref="A3:A4"/>
    <mergeCell ref="B3:B4"/>
    <mergeCell ref="C3:J3"/>
    <mergeCell ref="K3:M3"/>
    <mergeCell ref="R3:V3"/>
    <mergeCell ref="N3:Q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opLeftCell="A3" workbookViewId="0">
      <selection activeCell="U15" sqref="U15"/>
    </sheetView>
  </sheetViews>
  <sheetFormatPr defaultRowHeight="15" x14ac:dyDescent="0.25"/>
  <cols>
    <col min="1" max="1" width="6.85546875" customWidth="1"/>
    <col min="2" max="2" width="34" customWidth="1"/>
    <col min="3" max="3" width="6" customWidth="1"/>
    <col min="4" max="4" width="3.28515625" customWidth="1"/>
    <col min="5" max="5" width="3.7109375" customWidth="1"/>
    <col min="6" max="6" width="3.140625" customWidth="1"/>
    <col min="7" max="8" width="3.42578125" customWidth="1"/>
    <col min="9" max="9" width="3.5703125" customWidth="1"/>
    <col min="10" max="10" width="4.42578125" customWidth="1"/>
    <col min="11" max="11" width="3.140625" customWidth="1"/>
    <col min="12" max="12" width="4" customWidth="1"/>
    <col min="13" max="14" width="3.42578125" customWidth="1"/>
    <col min="15" max="15" width="2.85546875" customWidth="1"/>
    <col min="16" max="16" width="3.28515625" customWidth="1"/>
    <col min="17" max="17" width="3.140625" customWidth="1"/>
    <col min="18" max="18" width="5.5703125" customWidth="1"/>
    <col min="19" max="19" width="3.28515625" customWidth="1"/>
    <col min="20" max="20" width="7.85546875" customWidth="1"/>
    <col min="22" max="22" width="8.28515625" customWidth="1"/>
  </cols>
  <sheetData>
    <row r="1" spans="1:28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15.75" x14ac:dyDescent="0.25">
      <c r="B2" s="108" t="s">
        <v>125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28" ht="15.75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246</v>
      </c>
      <c r="L3" s="114"/>
      <c r="M3" s="114"/>
      <c r="N3" s="116" t="s">
        <v>76</v>
      </c>
      <c r="O3" s="117"/>
      <c r="P3" s="117"/>
      <c r="Q3" s="118"/>
      <c r="R3" s="116" t="s">
        <v>5</v>
      </c>
      <c r="S3" s="117"/>
      <c r="T3" s="117"/>
      <c r="U3" s="117"/>
      <c r="V3" s="118"/>
      <c r="W3" s="1"/>
      <c r="X3" s="1"/>
      <c r="Y3" s="1"/>
      <c r="Z3" s="1"/>
      <c r="AA3" s="1"/>
      <c r="AB3" s="1"/>
    </row>
    <row r="4" spans="1:28" ht="264" customHeight="1" x14ac:dyDescent="0.25">
      <c r="A4" s="111"/>
      <c r="B4" s="113"/>
      <c r="C4" s="2" t="s">
        <v>151</v>
      </c>
      <c r="D4" s="2" t="s">
        <v>140</v>
      </c>
      <c r="E4" s="2" t="s">
        <v>141</v>
      </c>
      <c r="F4" s="2" t="s">
        <v>142</v>
      </c>
      <c r="G4" s="2" t="s">
        <v>143</v>
      </c>
      <c r="H4" s="2" t="s">
        <v>164</v>
      </c>
      <c r="I4" s="2" t="s">
        <v>180</v>
      </c>
      <c r="J4" s="2" t="s">
        <v>181</v>
      </c>
      <c r="K4" s="2" t="s">
        <v>144</v>
      </c>
      <c r="L4" s="2" t="s">
        <v>145</v>
      </c>
      <c r="M4" s="2" t="s">
        <v>146</v>
      </c>
      <c r="N4" s="2" t="s">
        <v>147</v>
      </c>
      <c r="O4" s="2" t="s">
        <v>148</v>
      </c>
      <c r="P4" s="2" t="s">
        <v>149</v>
      </c>
      <c r="Q4" s="2" t="s">
        <v>150</v>
      </c>
      <c r="R4" s="3" t="s">
        <v>6</v>
      </c>
      <c r="S4" s="4" t="s">
        <v>7</v>
      </c>
      <c r="T4" s="5" t="s">
        <v>8</v>
      </c>
      <c r="U4" s="3" t="s">
        <v>9</v>
      </c>
      <c r="V4" s="6" t="s">
        <v>10</v>
      </c>
    </row>
    <row r="5" spans="1:28" x14ac:dyDescent="0.25">
      <c r="A5" s="64">
        <v>1</v>
      </c>
      <c r="B5" s="22" t="s">
        <v>175</v>
      </c>
      <c r="C5" s="23">
        <v>91</v>
      </c>
      <c r="D5" s="36"/>
      <c r="E5" s="36"/>
      <c r="F5" s="36"/>
      <c r="G5" s="23"/>
      <c r="H5" s="23">
        <v>97</v>
      </c>
      <c r="I5" s="23">
        <v>97</v>
      </c>
      <c r="J5" s="23">
        <v>98</v>
      </c>
      <c r="K5" s="23">
        <v>95</v>
      </c>
      <c r="L5" s="23">
        <v>98</v>
      </c>
      <c r="M5" s="23">
        <v>96</v>
      </c>
      <c r="N5" s="41">
        <v>96</v>
      </c>
      <c r="O5" s="23">
        <v>96</v>
      </c>
      <c r="P5" s="23">
        <v>96</v>
      </c>
      <c r="Q5" s="23">
        <v>96</v>
      </c>
      <c r="R5" s="9">
        <f t="shared" ref="R5:R18" si="0">AVERAGE(C5:Q5)</f>
        <v>96</v>
      </c>
      <c r="S5" s="60">
        <v>5</v>
      </c>
      <c r="T5" s="11">
        <f t="shared" ref="T5:T18" si="1">R5+S5</f>
        <v>101</v>
      </c>
      <c r="U5" s="12"/>
      <c r="V5" s="35" t="s">
        <v>50</v>
      </c>
    </row>
    <row r="6" spans="1:28" x14ac:dyDescent="0.25">
      <c r="A6" s="64">
        <v>2</v>
      </c>
      <c r="B6" s="22" t="s">
        <v>165</v>
      </c>
      <c r="C6" s="23"/>
      <c r="D6" s="36"/>
      <c r="E6" s="36"/>
      <c r="F6" s="36"/>
      <c r="G6" s="23">
        <v>93</v>
      </c>
      <c r="H6" s="23">
        <v>95</v>
      </c>
      <c r="I6" s="23">
        <v>95</v>
      </c>
      <c r="J6" s="23">
        <v>98</v>
      </c>
      <c r="K6" s="23">
        <v>95</v>
      </c>
      <c r="L6" s="23">
        <v>98</v>
      </c>
      <c r="M6" s="23">
        <v>95</v>
      </c>
      <c r="N6" s="41">
        <v>92</v>
      </c>
      <c r="O6" s="23">
        <v>96</v>
      </c>
      <c r="P6" s="23">
        <v>96</v>
      </c>
      <c r="Q6" s="23">
        <v>96</v>
      </c>
      <c r="R6" s="9">
        <f t="shared" si="0"/>
        <v>95.36363636363636</v>
      </c>
      <c r="S6" s="10"/>
      <c r="T6" s="11">
        <f t="shared" si="1"/>
        <v>95.36363636363636</v>
      </c>
      <c r="U6" s="25"/>
      <c r="V6" s="35" t="s">
        <v>50</v>
      </c>
    </row>
    <row r="7" spans="1:28" x14ac:dyDescent="0.25">
      <c r="A7" s="64">
        <v>3</v>
      </c>
      <c r="B7" s="22" t="s">
        <v>139</v>
      </c>
      <c r="C7" s="23"/>
      <c r="D7" s="23">
        <v>96</v>
      </c>
      <c r="E7" s="23">
        <v>96</v>
      </c>
      <c r="F7" s="23">
        <v>97</v>
      </c>
      <c r="G7" s="23">
        <v>93</v>
      </c>
      <c r="H7" s="36"/>
      <c r="I7" s="36"/>
      <c r="J7" s="23"/>
      <c r="K7" s="23">
        <v>96</v>
      </c>
      <c r="L7" s="23">
        <v>90</v>
      </c>
      <c r="M7" s="23">
        <v>96</v>
      </c>
      <c r="N7" s="23">
        <v>96</v>
      </c>
      <c r="O7" s="23">
        <v>96</v>
      </c>
      <c r="P7" s="23">
        <v>96</v>
      </c>
      <c r="Q7" s="23">
        <v>96</v>
      </c>
      <c r="R7" s="9">
        <f t="shared" si="0"/>
        <v>95.272727272727266</v>
      </c>
      <c r="S7" s="10"/>
      <c r="T7" s="11">
        <f t="shared" si="1"/>
        <v>95.272727272727266</v>
      </c>
      <c r="U7" s="12"/>
      <c r="V7" s="35" t="s">
        <v>50</v>
      </c>
    </row>
    <row r="8" spans="1:28" x14ac:dyDescent="0.25">
      <c r="A8" s="64">
        <v>4</v>
      </c>
      <c r="B8" s="22" t="s">
        <v>178</v>
      </c>
      <c r="C8" s="23"/>
      <c r="D8" s="37"/>
      <c r="E8" s="37"/>
      <c r="F8" s="37"/>
      <c r="G8" s="23">
        <v>93</v>
      </c>
      <c r="H8" s="23">
        <v>94</v>
      </c>
      <c r="I8" s="23">
        <v>93</v>
      </c>
      <c r="J8" s="23">
        <v>98</v>
      </c>
      <c r="K8" s="23">
        <v>95</v>
      </c>
      <c r="L8" s="23">
        <v>98</v>
      </c>
      <c r="M8" s="23">
        <v>95</v>
      </c>
      <c r="N8" s="41">
        <v>92</v>
      </c>
      <c r="O8" s="23">
        <v>96</v>
      </c>
      <c r="P8" s="23">
        <v>94</v>
      </c>
      <c r="Q8" s="23">
        <v>94</v>
      </c>
      <c r="R8" s="9">
        <f t="shared" si="0"/>
        <v>94.727272727272734</v>
      </c>
      <c r="S8" s="10"/>
      <c r="T8" s="11">
        <f t="shared" si="1"/>
        <v>94.727272727272734</v>
      </c>
      <c r="U8" s="30"/>
      <c r="V8" s="35" t="s">
        <v>50</v>
      </c>
    </row>
    <row r="9" spans="1:28" x14ac:dyDescent="0.25">
      <c r="A9" s="64">
        <v>5</v>
      </c>
      <c r="B9" s="22" t="s">
        <v>169</v>
      </c>
      <c r="C9" s="23">
        <v>89</v>
      </c>
      <c r="D9" s="37"/>
      <c r="E9" s="37"/>
      <c r="F9" s="37"/>
      <c r="G9" s="23"/>
      <c r="H9" s="23">
        <v>92</v>
      </c>
      <c r="I9" s="23">
        <v>95</v>
      </c>
      <c r="J9" s="23">
        <v>98</v>
      </c>
      <c r="K9" s="23">
        <v>95</v>
      </c>
      <c r="L9" s="23">
        <v>90</v>
      </c>
      <c r="M9" s="23">
        <v>94</v>
      </c>
      <c r="N9" s="41">
        <v>92</v>
      </c>
      <c r="O9" s="23">
        <v>94</v>
      </c>
      <c r="P9" s="23">
        <v>96</v>
      </c>
      <c r="Q9" s="23">
        <v>96</v>
      </c>
      <c r="R9" s="9">
        <f t="shared" si="0"/>
        <v>93.727272727272734</v>
      </c>
      <c r="S9" s="10"/>
      <c r="T9" s="11">
        <f t="shared" si="1"/>
        <v>93.727272727272734</v>
      </c>
      <c r="U9" s="30"/>
      <c r="V9" s="44"/>
    </row>
    <row r="10" spans="1:28" x14ac:dyDescent="0.25">
      <c r="A10" s="64">
        <v>6</v>
      </c>
      <c r="B10" s="22" t="s">
        <v>179</v>
      </c>
      <c r="C10" s="23"/>
      <c r="D10" s="36"/>
      <c r="E10" s="37"/>
      <c r="F10" s="37"/>
      <c r="G10" s="23">
        <v>93</v>
      </c>
      <c r="H10" s="23">
        <v>92</v>
      </c>
      <c r="I10" s="23">
        <v>95</v>
      </c>
      <c r="J10" s="23">
        <v>91</v>
      </c>
      <c r="K10" s="23">
        <v>95</v>
      </c>
      <c r="L10" s="23">
        <v>90</v>
      </c>
      <c r="M10" s="23">
        <v>90</v>
      </c>
      <c r="N10" s="41">
        <v>92</v>
      </c>
      <c r="O10" s="23">
        <v>90</v>
      </c>
      <c r="P10" s="23">
        <v>90</v>
      </c>
      <c r="Q10" s="23">
        <v>90</v>
      </c>
      <c r="R10" s="9">
        <f t="shared" si="0"/>
        <v>91.63636363636364</v>
      </c>
      <c r="S10" s="10"/>
      <c r="T10" s="11">
        <f t="shared" si="1"/>
        <v>91.63636363636364</v>
      </c>
      <c r="U10" s="29"/>
      <c r="V10" s="35" t="s">
        <v>244</v>
      </c>
    </row>
    <row r="11" spans="1:28" x14ac:dyDescent="0.25">
      <c r="A11" s="64">
        <v>7</v>
      </c>
      <c r="B11" s="22" t="s">
        <v>132</v>
      </c>
      <c r="C11" s="23">
        <v>91</v>
      </c>
      <c r="D11" s="23">
        <v>93</v>
      </c>
      <c r="E11" s="23">
        <v>90</v>
      </c>
      <c r="F11" s="23">
        <v>94</v>
      </c>
      <c r="G11" s="23"/>
      <c r="H11" s="36"/>
      <c r="I11" s="36"/>
      <c r="J11" s="23"/>
      <c r="K11" s="23">
        <v>98</v>
      </c>
      <c r="L11" s="23">
        <v>90</v>
      </c>
      <c r="M11" s="23">
        <v>82</v>
      </c>
      <c r="N11" s="23">
        <v>92</v>
      </c>
      <c r="O11" s="23">
        <v>80</v>
      </c>
      <c r="P11" s="23">
        <v>90</v>
      </c>
      <c r="Q11" s="23">
        <v>90</v>
      </c>
      <c r="R11" s="9">
        <f t="shared" si="0"/>
        <v>90</v>
      </c>
      <c r="S11" s="10"/>
      <c r="T11" s="11">
        <f t="shared" si="1"/>
        <v>90</v>
      </c>
      <c r="U11" s="29"/>
      <c r="V11" s="35"/>
    </row>
    <row r="12" spans="1:28" x14ac:dyDescent="0.25">
      <c r="A12" s="64">
        <v>8</v>
      </c>
      <c r="B12" s="22" t="s">
        <v>137</v>
      </c>
      <c r="C12" s="23"/>
      <c r="D12" s="23">
        <v>91</v>
      </c>
      <c r="E12" s="23">
        <v>90</v>
      </c>
      <c r="F12" s="23">
        <v>90</v>
      </c>
      <c r="G12" s="23">
        <v>92</v>
      </c>
      <c r="H12" s="36"/>
      <c r="I12" s="36"/>
      <c r="J12" s="23"/>
      <c r="K12" s="23">
        <v>92</v>
      </c>
      <c r="L12" s="23">
        <v>75</v>
      </c>
      <c r="M12" s="23">
        <v>91</v>
      </c>
      <c r="N12" s="23">
        <v>92</v>
      </c>
      <c r="O12" s="23">
        <v>92</v>
      </c>
      <c r="P12" s="23">
        <v>92</v>
      </c>
      <c r="Q12" s="23">
        <v>92</v>
      </c>
      <c r="R12" s="9">
        <f t="shared" si="0"/>
        <v>89.909090909090907</v>
      </c>
      <c r="S12" s="10"/>
      <c r="T12" s="11">
        <f t="shared" si="1"/>
        <v>89.909090909090907</v>
      </c>
      <c r="U12" s="12"/>
      <c r="V12" s="35"/>
    </row>
    <row r="13" spans="1:28" x14ac:dyDescent="0.25">
      <c r="A13" s="64">
        <v>9</v>
      </c>
      <c r="B13" s="22" t="s">
        <v>159</v>
      </c>
      <c r="C13" s="23">
        <v>88</v>
      </c>
      <c r="D13" s="36"/>
      <c r="E13" s="23">
        <v>84</v>
      </c>
      <c r="F13" s="23">
        <v>90</v>
      </c>
      <c r="G13" s="23"/>
      <c r="H13" s="23">
        <v>91</v>
      </c>
      <c r="I13" s="37"/>
      <c r="J13" s="23"/>
      <c r="K13" s="23">
        <v>90</v>
      </c>
      <c r="L13" s="23">
        <v>90</v>
      </c>
      <c r="M13" s="23">
        <v>91</v>
      </c>
      <c r="N13" s="41">
        <v>92</v>
      </c>
      <c r="O13" s="23">
        <v>90</v>
      </c>
      <c r="P13" s="23">
        <v>90</v>
      </c>
      <c r="Q13" s="23">
        <v>90</v>
      </c>
      <c r="R13" s="9">
        <f t="shared" si="0"/>
        <v>89.63636363636364</v>
      </c>
      <c r="S13" s="10"/>
      <c r="T13" s="11">
        <f t="shared" si="1"/>
        <v>89.63636363636364</v>
      </c>
      <c r="U13" s="29"/>
      <c r="V13" s="35"/>
    </row>
    <row r="14" spans="1:28" x14ac:dyDescent="0.25">
      <c r="A14" s="64">
        <v>10</v>
      </c>
      <c r="B14" s="22" t="s">
        <v>138</v>
      </c>
      <c r="C14" s="23">
        <v>83</v>
      </c>
      <c r="D14" s="23">
        <v>93</v>
      </c>
      <c r="E14" s="23">
        <v>90</v>
      </c>
      <c r="F14" s="23">
        <v>90</v>
      </c>
      <c r="G14" s="23"/>
      <c r="H14" s="36"/>
      <c r="I14" s="36"/>
      <c r="J14" s="23"/>
      <c r="K14" s="23">
        <v>91</v>
      </c>
      <c r="L14" s="23">
        <v>90</v>
      </c>
      <c r="M14" s="23">
        <v>76</v>
      </c>
      <c r="N14" s="23">
        <v>92</v>
      </c>
      <c r="O14" s="23">
        <v>76</v>
      </c>
      <c r="P14" s="23">
        <v>90</v>
      </c>
      <c r="Q14" s="23">
        <v>92</v>
      </c>
      <c r="R14" s="9">
        <f t="shared" si="0"/>
        <v>87.545454545454547</v>
      </c>
      <c r="S14" s="10"/>
      <c r="T14" s="11">
        <f t="shared" si="1"/>
        <v>87.545454545454547</v>
      </c>
      <c r="U14" s="26"/>
      <c r="V14" s="35"/>
    </row>
    <row r="15" spans="1:28" x14ac:dyDescent="0.25">
      <c r="A15" s="64">
        <v>11</v>
      </c>
      <c r="B15" s="22" t="s">
        <v>170</v>
      </c>
      <c r="C15" s="23">
        <v>85</v>
      </c>
      <c r="D15" s="36"/>
      <c r="E15" s="37"/>
      <c r="F15" s="37"/>
      <c r="G15" s="23"/>
      <c r="H15" s="23">
        <v>95</v>
      </c>
      <c r="I15" s="23">
        <v>95</v>
      </c>
      <c r="J15" s="23">
        <v>86</v>
      </c>
      <c r="K15" s="23">
        <v>80</v>
      </c>
      <c r="L15" s="23">
        <v>75</v>
      </c>
      <c r="M15" s="23">
        <v>82</v>
      </c>
      <c r="N15" s="41">
        <v>92</v>
      </c>
      <c r="O15" s="23">
        <v>80</v>
      </c>
      <c r="P15" s="23">
        <v>96</v>
      </c>
      <c r="Q15" s="23">
        <v>96</v>
      </c>
      <c r="R15" s="9">
        <f t="shared" si="0"/>
        <v>87.454545454545453</v>
      </c>
      <c r="S15" s="10"/>
      <c r="T15" s="11">
        <f t="shared" si="1"/>
        <v>87.454545454545453</v>
      </c>
      <c r="U15" s="12"/>
      <c r="V15" s="44"/>
    </row>
    <row r="16" spans="1:28" x14ac:dyDescent="0.25">
      <c r="A16" s="64">
        <v>12</v>
      </c>
      <c r="B16" s="22" t="s">
        <v>162</v>
      </c>
      <c r="C16" s="23"/>
      <c r="D16" s="36"/>
      <c r="E16" s="23">
        <v>99</v>
      </c>
      <c r="F16" s="23">
        <v>96</v>
      </c>
      <c r="G16" s="23">
        <v>95</v>
      </c>
      <c r="H16" s="23">
        <v>93</v>
      </c>
      <c r="I16" s="37"/>
      <c r="J16" s="23"/>
      <c r="K16" s="23">
        <v>90</v>
      </c>
      <c r="L16" s="23">
        <v>90</v>
      </c>
      <c r="M16" s="23">
        <v>91</v>
      </c>
      <c r="N16" s="41">
        <v>92</v>
      </c>
      <c r="O16" s="23">
        <v>90</v>
      </c>
      <c r="P16" s="23">
        <v>60</v>
      </c>
      <c r="Q16" s="23">
        <v>60</v>
      </c>
      <c r="R16" s="9">
        <f t="shared" si="0"/>
        <v>86.909090909090907</v>
      </c>
      <c r="S16" s="10"/>
      <c r="T16" s="11">
        <f t="shared" si="1"/>
        <v>86.909090909090907</v>
      </c>
      <c r="U16" s="29"/>
      <c r="V16" s="35"/>
    </row>
    <row r="17" spans="1:22" x14ac:dyDescent="0.25">
      <c r="A17" s="64">
        <v>13</v>
      </c>
      <c r="B17" s="67" t="s">
        <v>160</v>
      </c>
      <c r="C17" s="68">
        <v>80</v>
      </c>
      <c r="D17" s="83"/>
      <c r="E17" s="68">
        <v>91</v>
      </c>
      <c r="F17" s="68">
        <v>86</v>
      </c>
      <c r="G17" s="68"/>
      <c r="H17" s="68">
        <v>91</v>
      </c>
      <c r="I17" s="104"/>
      <c r="J17" s="68"/>
      <c r="K17" s="68">
        <v>85</v>
      </c>
      <c r="L17" s="68">
        <v>90</v>
      </c>
      <c r="M17" s="68">
        <v>76</v>
      </c>
      <c r="N17" s="105">
        <v>92</v>
      </c>
      <c r="O17" s="68">
        <v>90</v>
      </c>
      <c r="P17" s="68">
        <v>60</v>
      </c>
      <c r="Q17" s="68">
        <v>60</v>
      </c>
      <c r="R17" s="18">
        <f t="shared" si="0"/>
        <v>81.909090909090907</v>
      </c>
      <c r="S17" s="19"/>
      <c r="T17" s="11">
        <f t="shared" si="1"/>
        <v>81.909090909090907</v>
      </c>
      <c r="U17" s="26"/>
      <c r="V17" s="44"/>
    </row>
    <row r="18" spans="1:22" x14ac:dyDescent="0.25">
      <c r="A18" s="99">
        <v>14</v>
      </c>
      <c r="B18" s="76" t="s">
        <v>152</v>
      </c>
      <c r="C18" s="77">
        <v>80</v>
      </c>
      <c r="D18" s="16"/>
      <c r="E18" s="77">
        <v>91</v>
      </c>
      <c r="F18" s="77">
        <v>90</v>
      </c>
      <c r="G18" s="77"/>
      <c r="H18" s="77">
        <v>93</v>
      </c>
      <c r="I18" s="31"/>
      <c r="J18" s="77"/>
      <c r="K18" s="77">
        <v>86</v>
      </c>
      <c r="L18" s="77">
        <v>90</v>
      </c>
      <c r="M18" s="77">
        <v>84</v>
      </c>
      <c r="N18" s="35">
        <v>72</v>
      </c>
      <c r="O18" s="77">
        <v>80</v>
      </c>
      <c r="P18" s="77">
        <v>60</v>
      </c>
      <c r="Q18" s="77">
        <v>60</v>
      </c>
      <c r="R18" s="14">
        <f t="shared" si="0"/>
        <v>80.545454545454547</v>
      </c>
      <c r="S18" s="28"/>
      <c r="T18" s="14">
        <f t="shared" si="1"/>
        <v>80.545454545454547</v>
      </c>
      <c r="U18" s="29"/>
      <c r="V18" s="35"/>
    </row>
    <row r="20" spans="1:22" x14ac:dyDescent="0.25">
      <c r="B20" t="s">
        <v>39</v>
      </c>
      <c r="C20" t="s">
        <v>40</v>
      </c>
    </row>
    <row r="21" spans="1:22" x14ac:dyDescent="0.25">
      <c r="B21" t="s">
        <v>41</v>
      </c>
    </row>
    <row r="22" spans="1:22" x14ac:dyDescent="0.25">
      <c r="B22" t="s">
        <v>42</v>
      </c>
      <c r="C22" t="s">
        <v>43</v>
      </c>
    </row>
    <row r="23" spans="1:22" x14ac:dyDescent="0.25">
      <c r="B23" t="s">
        <v>42</v>
      </c>
      <c r="C23" t="s">
        <v>44</v>
      </c>
    </row>
    <row r="24" spans="1:22" x14ac:dyDescent="0.25">
      <c r="B24" t="s">
        <v>42</v>
      </c>
      <c r="C24" t="s">
        <v>45</v>
      </c>
    </row>
    <row r="25" spans="1:22" x14ac:dyDescent="0.25">
      <c r="B25" t="s">
        <v>42</v>
      </c>
      <c r="C25" t="s">
        <v>46</v>
      </c>
    </row>
    <row r="26" spans="1:22" x14ac:dyDescent="0.25">
      <c r="B26" t="s">
        <v>42</v>
      </c>
      <c r="C26" t="s">
        <v>47</v>
      </c>
    </row>
    <row r="27" spans="1:22" x14ac:dyDescent="0.25">
      <c r="B27" t="s">
        <v>48</v>
      </c>
      <c r="C27" t="s">
        <v>49</v>
      </c>
    </row>
  </sheetData>
  <mergeCells count="8">
    <mergeCell ref="B1:AB1"/>
    <mergeCell ref="B2:AB2"/>
    <mergeCell ref="A3:A4"/>
    <mergeCell ref="B3:B4"/>
    <mergeCell ref="C3:J3"/>
    <mergeCell ref="K3:M3"/>
    <mergeCell ref="N3:Q3"/>
    <mergeCell ref="R3:V3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opLeftCell="A7" workbookViewId="0">
      <selection activeCell="T6" sqref="T6"/>
    </sheetView>
  </sheetViews>
  <sheetFormatPr defaultRowHeight="15" x14ac:dyDescent="0.25"/>
  <cols>
    <col min="1" max="1" width="6.5703125" customWidth="1"/>
    <col min="2" max="2" width="33.85546875" customWidth="1"/>
    <col min="3" max="3" width="5.42578125" customWidth="1"/>
    <col min="4" max="4" width="3.28515625" customWidth="1"/>
    <col min="5" max="5" width="3.5703125" customWidth="1"/>
    <col min="6" max="6" width="3.7109375" customWidth="1"/>
    <col min="7" max="7" width="3" customWidth="1"/>
    <col min="8" max="9" width="3.5703125" customWidth="1"/>
    <col min="10" max="10" width="5.42578125" customWidth="1"/>
    <col min="11" max="11" width="2.7109375" customWidth="1"/>
    <col min="12" max="12" width="3.7109375" customWidth="1"/>
    <col min="13" max="13" width="4.7109375" customWidth="1"/>
    <col min="14" max="14" width="3.5703125" customWidth="1"/>
    <col min="15" max="15" width="3.140625" customWidth="1"/>
    <col min="16" max="16" width="3.42578125" customWidth="1"/>
    <col min="17" max="17" width="3.85546875" customWidth="1"/>
    <col min="18" max="18" width="6.140625" customWidth="1"/>
    <col min="19" max="19" width="4" customWidth="1"/>
    <col min="20" max="20" width="6.28515625" customWidth="1"/>
    <col min="21" max="21" width="6.42578125" customWidth="1"/>
  </cols>
  <sheetData>
    <row r="1" spans="1:28" ht="15.75" x14ac:dyDescent="0.25"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</row>
    <row r="2" spans="1:28" ht="15.75" x14ac:dyDescent="0.25">
      <c r="B2" s="108" t="s">
        <v>186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</row>
    <row r="3" spans="1:28" ht="15.75" x14ac:dyDescent="0.25">
      <c r="A3" s="110" t="s">
        <v>1</v>
      </c>
      <c r="B3" s="112" t="s">
        <v>2</v>
      </c>
      <c r="C3" s="112" t="s">
        <v>3</v>
      </c>
      <c r="D3" s="114"/>
      <c r="E3" s="114"/>
      <c r="F3" s="114"/>
      <c r="G3" s="114"/>
      <c r="H3" s="114"/>
      <c r="I3" s="114"/>
      <c r="J3" s="114"/>
      <c r="K3" s="115" t="s">
        <v>246</v>
      </c>
      <c r="L3" s="114"/>
      <c r="M3" s="114"/>
      <c r="N3" s="116" t="s">
        <v>76</v>
      </c>
      <c r="O3" s="117"/>
      <c r="P3" s="117"/>
      <c r="Q3" s="118"/>
      <c r="R3" s="116" t="s">
        <v>5</v>
      </c>
      <c r="S3" s="117"/>
      <c r="T3" s="117"/>
      <c r="U3" s="117"/>
      <c r="V3" s="118"/>
      <c r="W3" s="1"/>
      <c r="X3" s="1"/>
      <c r="Y3" s="1"/>
      <c r="Z3" s="1"/>
      <c r="AA3" s="1"/>
      <c r="AB3" s="1"/>
    </row>
    <row r="4" spans="1:28" ht="309.75" x14ac:dyDescent="0.25">
      <c r="A4" s="111"/>
      <c r="B4" s="113"/>
      <c r="C4" s="2" t="s">
        <v>151</v>
      </c>
      <c r="D4" s="2" t="s">
        <v>140</v>
      </c>
      <c r="E4" s="2" t="s">
        <v>141</v>
      </c>
      <c r="F4" s="2" t="s">
        <v>142</v>
      </c>
      <c r="G4" s="2" t="s">
        <v>143</v>
      </c>
      <c r="H4" s="2" t="s">
        <v>164</v>
      </c>
      <c r="I4" s="2" t="s">
        <v>180</v>
      </c>
      <c r="J4" s="2" t="s">
        <v>181</v>
      </c>
      <c r="K4" s="2" t="s">
        <v>144</v>
      </c>
      <c r="L4" s="2" t="s">
        <v>145</v>
      </c>
      <c r="M4" s="2" t="s">
        <v>146</v>
      </c>
      <c r="N4" s="2" t="s">
        <v>147</v>
      </c>
      <c r="O4" s="2" t="s">
        <v>148</v>
      </c>
      <c r="P4" s="2" t="s">
        <v>149</v>
      </c>
      <c r="Q4" s="2" t="s">
        <v>150</v>
      </c>
      <c r="R4" s="3" t="s">
        <v>6</v>
      </c>
      <c r="S4" s="52" t="s">
        <v>7</v>
      </c>
      <c r="T4" s="5" t="s">
        <v>8</v>
      </c>
      <c r="U4" s="3" t="s">
        <v>9</v>
      </c>
      <c r="V4" s="6" t="s">
        <v>10</v>
      </c>
    </row>
    <row r="5" spans="1:28" x14ac:dyDescent="0.25">
      <c r="A5" s="64">
        <v>1</v>
      </c>
      <c r="B5" s="50" t="s">
        <v>172</v>
      </c>
      <c r="C5" s="23"/>
      <c r="D5" s="36"/>
      <c r="E5" s="36"/>
      <c r="F5" s="36"/>
      <c r="G5" s="23">
        <v>93</v>
      </c>
      <c r="H5" s="23">
        <v>92</v>
      </c>
      <c r="I5" s="23">
        <v>97</v>
      </c>
      <c r="J5" s="23">
        <v>91</v>
      </c>
      <c r="K5" s="23">
        <v>95</v>
      </c>
      <c r="L5" s="23">
        <v>90</v>
      </c>
      <c r="M5" s="23">
        <v>90</v>
      </c>
      <c r="N5" s="41">
        <v>92</v>
      </c>
      <c r="O5" s="23">
        <v>90</v>
      </c>
      <c r="P5" s="23">
        <v>96</v>
      </c>
      <c r="Q5" s="23">
        <v>96</v>
      </c>
      <c r="R5" s="34">
        <f>AVERAGE(C5:Q5)</f>
        <v>92.909090909090907</v>
      </c>
      <c r="S5" s="28"/>
      <c r="T5" s="51">
        <f>R5+S5</f>
        <v>92.909090909090907</v>
      </c>
      <c r="U5" s="26"/>
      <c r="V5" s="35" t="s">
        <v>244</v>
      </c>
    </row>
    <row r="6" spans="1:28" x14ac:dyDescent="0.25">
      <c r="A6" s="64">
        <v>2</v>
      </c>
      <c r="B6" s="50" t="s">
        <v>153</v>
      </c>
      <c r="C6" s="23">
        <v>91</v>
      </c>
      <c r="D6" s="36"/>
      <c r="E6" s="23">
        <v>91</v>
      </c>
      <c r="F6" s="23">
        <v>90</v>
      </c>
      <c r="G6" s="23"/>
      <c r="H6" s="23">
        <v>93</v>
      </c>
      <c r="I6" s="37"/>
      <c r="J6" s="23"/>
      <c r="K6" s="23">
        <v>90</v>
      </c>
      <c r="L6" s="23">
        <v>92</v>
      </c>
      <c r="M6" s="23">
        <v>94</v>
      </c>
      <c r="N6" s="41">
        <v>92</v>
      </c>
      <c r="O6" s="23">
        <v>92</v>
      </c>
      <c r="P6" s="23">
        <v>94</v>
      </c>
      <c r="Q6" s="23">
        <v>94</v>
      </c>
      <c r="R6" s="34">
        <f>AVERAGE(C6:Q6)</f>
        <v>92.090909090909093</v>
      </c>
      <c r="S6" s="28"/>
      <c r="T6" s="51">
        <f>R6+S6</f>
        <v>92.090909090909093</v>
      </c>
      <c r="U6" s="25"/>
      <c r="V6" s="35" t="s">
        <v>244</v>
      </c>
    </row>
    <row r="7" spans="1:28" x14ac:dyDescent="0.25">
      <c r="A7" s="45">
        <v>3</v>
      </c>
      <c r="B7" s="50" t="s">
        <v>174</v>
      </c>
      <c r="C7" s="23"/>
      <c r="D7" s="36"/>
      <c r="E7" s="36"/>
      <c r="F7" s="36"/>
      <c r="G7" s="23">
        <v>80</v>
      </c>
      <c r="H7" s="23">
        <v>93</v>
      </c>
      <c r="I7" s="23">
        <v>90</v>
      </c>
      <c r="J7" s="23">
        <v>91</v>
      </c>
      <c r="K7" s="23">
        <v>76</v>
      </c>
      <c r="L7" s="23">
        <v>90</v>
      </c>
      <c r="M7" s="23">
        <v>90</v>
      </c>
      <c r="N7" s="41">
        <v>92</v>
      </c>
      <c r="O7" s="23">
        <v>90</v>
      </c>
      <c r="P7" s="23">
        <v>90</v>
      </c>
      <c r="Q7" s="23">
        <v>90</v>
      </c>
      <c r="R7" s="34">
        <f>AVERAGE(C7:Q7)</f>
        <v>88.36363636363636</v>
      </c>
      <c r="S7" s="28"/>
      <c r="T7" s="51">
        <f>R7+S7</f>
        <v>88.36363636363636</v>
      </c>
      <c r="U7" s="26"/>
      <c r="V7" s="35"/>
    </row>
    <row r="8" spans="1:28" x14ac:dyDescent="0.25">
      <c r="A8" s="45">
        <v>4</v>
      </c>
      <c r="B8" s="50" t="s">
        <v>136</v>
      </c>
      <c r="C8" s="23">
        <v>65</v>
      </c>
      <c r="D8" s="23">
        <v>67</v>
      </c>
      <c r="E8" s="23">
        <v>76</v>
      </c>
      <c r="F8" s="23">
        <v>66</v>
      </c>
      <c r="G8" s="23"/>
      <c r="H8" s="37"/>
      <c r="I8" s="37"/>
      <c r="J8" s="23"/>
      <c r="K8" s="23">
        <v>60</v>
      </c>
      <c r="L8" s="23">
        <v>65</v>
      </c>
      <c r="M8" s="23">
        <v>60</v>
      </c>
      <c r="N8" s="23">
        <v>60</v>
      </c>
      <c r="O8" s="23">
        <v>60</v>
      </c>
      <c r="P8" s="23">
        <v>60</v>
      </c>
      <c r="Q8" s="23">
        <v>60</v>
      </c>
      <c r="R8" s="34">
        <f>AVERAGE(C8:Q8)</f>
        <v>63.545454545454547</v>
      </c>
      <c r="S8" s="43"/>
      <c r="T8" s="51">
        <f>R8+S8</f>
        <v>63.545454545454547</v>
      </c>
      <c r="U8" s="12"/>
      <c r="V8" s="44"/>
    </row>
    <row r="9" spans="1:28" x14ac:dyDescent="0.25">
      <c r="A9" s="45">
        <v>5</v>
      </c>
      <c r="B9" s="50" t="s">
        <v>167</v>
      </c>
      <c r="C9" s="23">
        <v>68</v>
      </c>
      <c r="D9" s="36"/>
      <c r="E9" s="37"/>
      <c r="F9" s="37"/>
      <c r="G9" s="23"/>
      <c r="H9" s="23">
        <v>66</v>
      </c>
      <c r="I9" s="23">
        <v>60</v>
      </c>
      <c r="J9" s="23">
        <v>61</v>
      </c>
      <c r="K9" s="23">
        <v>60</v>
      </c>
      <c r="L9" s="23">
        <v>60</v>
      </c>
      <c r="M9" s="23">
        <v>64</v>
      </c>
      <c r="N9" s="41">
        <v>80</v>
      </c>
      <c r="O9" s="23">
        <v>60</v>
      </c>
      <c r="P9" s="23">
        <v>60</v>
      </c>
      <c r="Q9" s="23">
        <v>60</v>
      </c>
      <c r="R9" s="34">
        <f>AVERAGE(C9:Q9)</f>
        <v>63.545454545454547</v>
      </c>
      <c r="S9" s="28"/>
      <c r="T9" s="14">
        <f>R9+S9</f>
        <v>63.545454545454547</v>
      </c>
      <c r="U9" s="29"/>
      <c r="V9" s="35"/>
    </row>
    <row r="11" spans="1:28" x14ac:dyDescent="0.25">
      <c r="B11" t="s">
        <v>39</v>
      </c>
      <c r="C11" t="s">
        <v>40</v>
      </c>
    </row>
    <row r="12" spans="1:28" x14ac:dyDescent="0.25">
      <c r="B12" t="s">
        <v>41</v>
      </c>
    </row>
    <row r="13" spans="1:28" x14ac:dyDescent="0.25">
      <c r="B13" t="s">
        <v>42</v>
      </c>
      <c r="C13" t="s">
        <v>43</v>
      </c>
    </row>
    <row r="14" spans="1:28" x14ac:dyDescent="0.25">
      <c r="B14" t="s">
        <v>42</v>
      </c>
      <c r="C14" t="s">
        <v>44</v>
      </c>
    </row>
    <row r="15" spans="1:28" x14ac:dyDescent="0.25">
      <c r="B15" t="s">
        <v>42</v>
      </c>
      <c r="C15" t="s">
        <v>45</v>
      </c>
    </row>
    <row r="16" spans="1:28" x14ac:dyDescent="0.25">
      <c r="B16" t="s">
        <v>42</v>
      </c>
      <c r="C16" t="s">
        <v>46</v>
      </c>
    </row>
    <row r="17" spans="2:3" x14ac:dyDescent="0.25">
      <c r="B17" t="s">
        <v>42</v>
      </c>
      <c r="C17" t="s">
        <v>47</v>
      </c>
    </row>
    <row r="18" spans="2:3" x14ac:dyDescent="0.25">
      <c r="B18" t="s">
        <v>48</v>
      </c>
      <c r="C18" t="s">
        <v>49</v>
      </c>
    </row>
  </sheetData>
  <sortState ref="B5:V9">
    <sortCondition descending="1" ref="T5:T9"/>
  </sortState>
  <mergeCells count="8">
    <mergeCell ref="B1:AB1"/>
    <mergeCell ref="B2:AB2"/>
    <mergeCell ref="A3:A4"/>
    <mergeCell ref="B3:B4"/>
    <mergeCell ref="C3:J3"/>
    <mergeCell ref="K3:M3"/>
    <mergeCell ref="N3:Q3"/>
    <mergeCell ref="R3:V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Маг. 2 Агр.</vt:lpstr>
      <vt:lpstr>Рейт.Маг.2Агр</vt:lpstr>
      <vt:lpstr>Бак.4. Агр</vt:lpstr>
      <vt:lpstr>Рейт.Бак.4.Агр</vt:lpstr>
      <vt:lpstr>Бак.3.СТН.Агр</vt:lpstr>
      <vt:lpstr>Рейт.Бак.3.СТН.Агр</vt:lpstr>
      <vt:lpstr>Бак.3.Агр</vt:lpstr>
      <vt:lpstr>Рейт.Бак.3.Агр</vt:lpstr>
      <vt:lpstr>Бак.2.СТН.Агр</vt:lpstr>
      <vt:lpstr>Рейт.Бак.2.СТН.Агр</vt:lpstr>
      <vt:lpstr>Бак.2.Агр</vt:lpstr>
      <vt:lpstr>Рейт.Бак.2.Агр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ЗВЕДЕНА ВІДОМІСТЬ</dc:title>
  <dc:creator>Admin</dc:creator>
  <cp:lastModifiedBy>User</cp:lastModifiedBy>
  <cp:lastPrinted>2026-07-23T08:30:18Z</cp:lastPrinted>
  <dcterms:created xsi:type="dcterms:W3CDTF">2025-06-10T06:32:06Z</dcterms:created>
  <dcterms:modified xsi:type="dcterms:W3CDTF">2026-07-31T10:34:17Z</dcterms:modified>
</cp:coreProperties>
</file>